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 defaultThemeVersion="124226"/>
  <xr:revisionPtr revIDLastSave="0" documentId="13_ncr:1_{B67EB2A9-FF8D-455C-A483-7A8920563892}" xr6:coauthVersionLast="41" xr6:coauthVersionMax="41" xr10:uidLastSave="{00000000-0000-0000-0000-000000000000}"/>
  <bookViews>
    <workbookView xWindow="-108" yWindow="-108" windowWidth="23256" windowHeight="12768" tabRatio="807" xr2:uid="{00000000-000D-0000-FFFF-FFFF00000000}"/>
  </bookViews>
  <sheets>
    <sheet name="Q1 Sales" sheetId="24" r:id="rId1"/>
    <sheet name="Q2 Sales" sheetId="27" r:id="rId2"/>
    <sheet name="H1 Sales" sheetId="28" r:id="rId3"/>
    <sheet name="Q3 Sales" sheetId="32" r:id="rId4"/>
    <sheet name="Q4 Sales" sheetId="34" r:id="rId5"/>
    <sheet name="FY Sales" sheetId="33" r:id="rId6"/>
    <sheet name="H1 Retail Profit" sheetId="35" r:id="rId7"/>
    <sheet name="FY Retail Profit" sheetId="36" r:id="rId8"/>
    <sheet name="Q4 Store Numbers" sheetId="37" r:id="rId9"/>
    <sheet name="FX Rates" sheetId="25" r:id="rId10"/>
  </sheets>
  <externalReferences>
    <externalReference r:id="rId11"/>
    <externalReference r:id="rId12"/>
    <externalReference r:id="rId13"/>
  </externalReferences>
  <definedNames>
    <definedName name="_1__123Graph_ACHART_1" hidden="1">[1]B!$B$5:$B$7</definedName>
    <definedName name="_2__123Graph_ACHART_2" hidden="1">[1]B!$C$5:$C$7</definedName>
    <definedName name="_3__123Graph_LBL_ACHART_1" hidden="1">[1]B!$B$5:$B$7</definedName>
    <definedName name="_4__123Graph_LBL_ACHART_2" hidden="1">[1]B!$C$5:$C$7</definedName>
    <definedName name="_5__123Graph_XCHART_2" hidden="1">[1]B!$A$5:$A$7</definedName>
    <definedName name="_xlnm.Print_Area" localSheetId="7">'FY Retail Profit'!$A$1:$F$20</definedName>
    <definedName name="_xlnm.Print_Area" localSheetId="6">'H1 Retail Profit'!$A$1:$F$20</definedName>
    <definedName name="SWITCH_EXPENSES">1</definedName>
    <definedName name="SWITCH_LIABILITIES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6" l="1"/>
  <c r="E3" i="35" l="1"/>
  <c r="B3" i="36" l="1"/>
  <c r="E3" i="36" s="1"/>
  <c r="C2" i="25"/>
  <c r="B2" i="25"/>
</calcChain>
</file>

<file path=xl/sharedStrings.xml><?xml version="1.0" encoding="utf-8"?>
<sst xmlns="http://schemas.openxmlformats.org/spreadsheetml/2006/main" count="264" uniqueCount="65">
  <si>
    <t>£m</t>
  </si>
  <si>
    <t>Other International</t>
  </si>
  <si>
    <t>Castorama</t>
  </si>
  <si>
    <t>Brico Dépôt</t>
  </si>
  <si>
    <t xml:space="preserve">France </t>
  </si>
  <si>
    <t>Screwfix</t>
  </si>
  <si>
    <t xml:space="preserve">UK &amp; Ireland </t>
  </si>
  <si>
    <t>Poland</t>
  </si>
  <si>
    <t xml:space="preserve">Russia </t>
  </si>
  <si>
    <t>Euro</t>
  </si>
  <si>
    <t>Polish Zloty</t>
  </si>
  <si>
    <t>Romanian Leu</t>
  </si>
  <si>
    <t xml:space="preserve">Russian Rouble </t>
  </si>
  <si>
    <t>Constant</t>
  </si>
  <si>
    <t>currency</t>
  </si>
  <si>
    <t>% Total
Change</t>
  </si>
  <si>
    <t>Reported</t>
  </si>
  <si>
    <t>Total Group</t>
  </si>
  <si>
    <t>2017/18</t>
  </si>
  <si>
    <t xml:space="preserve">Q1 2018/19
</t>
  </si>
  <si>
    <t>2018/19</t>
  </si>
  <si>
    <r>
      <t>% LFL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
Change</t>
    </r>
  </si>
  <si>
    <t xml:space="preserve">B&amp;Q UK &amp; Ireland </t>
  </si>
  <si>
    <r>
      <t>(1)</t>
    </r>
    <r>
      <rPr>
        <i/>
        <sz val="8"/>
        <color theme="1"/>
        <rFont val="Arial"/>
        <family val="2"/>
      </rPr>
      <t>Like-for-like sales growth representing the constant currency, year on year sales growth for stores that have been open for more than a year</t>
    </r>
  </si>
  <si>
    <r>
      <rPr>
        <i/>
        <vertAlign val="superscript"/>
        <sz val="8"/>
        <color indexed="8"/>
        <rFont val="Arial"/>
        <family val="2"/>
      </rPr>
      <t>(2)</t>
    </r>
    <r>
      <rPr>
        <i/>
        <sz val="8"/>
        <color indexed="8"/>
        <rFont val="Arial"/>
        <family val="2"/>
      </rPr>
      <t>Brico Depôt Spain &amp; Portugal</t>
    </r>
  </si>
  <si>
    <r>
      <rPr>
        <i/>
        <vertAlign val="superscript"/>
        <sz val="8"/>
        <color indexed="8"/>
        <rFont val="Arial"/>
        <family val="2"/>
      </rPr>
      <t>(3)</t>
    </r>
    <r>
      <rPr>
        <i/>
        <sz val="8"/>
        <color indexed="8"/>
        <rFont val="Arial"/>
        <family val="2"/>
      </rPr>
      <t>Includes Praktiker Romania acquired on 30 November 2017</t>
    </r>
  </si>
  <si>
    <r>
      <t xml:space="preserve">Iberia </t>
    </r>
    <r>
      <rPr>
        <vertAlign val="superscript"/>
        <sz val="11"/>
        <color theme="1"/>
        <rFont val="Arial"/>
        <family val="2"/>
      </rPr>
      <t>(2)</t>
    </r>
  </si>
  <si>
    <r>
      <t xml:space="preserve">Romania </t>
    </r>
    <r>
      <rPr>
        <vertAlign val="superscript"/>
        <sz val="11"/>
        <color theme="1"/>
        <rFont val="Arial"/>
        <family val="2"/>
      </rPr>
      <t>(3)</t>
    </r>
  </si>
  <si>
    <t>Screwfix Germany</t>
  </si>
  <si>
    <t>Sales
2018/19</t>
  </si>
  <si>
    <t xml:space="preserve">Q2 2018/19
</t>
  </si>
  <si>
    <t xml:space="preserve">H1 2018/19
</t>
  </si>
  <si>
    <t>UK &amp; Ireland</t>
  </si>
  <si>
    <t>Q3 2018/19</t>
  </si>
  <si>
    <r>
      <t>B&amp;Q UK &amp; Ireland</t>
    </r>
    <r>
      <rPr>
        <vertAlign val="superscript"/>
        <sz val="11"/>
        <color theme="1"/>
        <rFont val="Arial"/>
        <family val="2"/>
      </rPr>
      <t xml:space="preserve"> </t>
    </r>
  </si>
  <si>
    <t>Q4 2018/19</t>
  </si>
  <si>
    <t>FY 2018/19</t>
  </si>
  <si>
    <t>FY 2018/19 average FX rates vs £ Sterling</t>
  </si>
  <si>
    <t>Turkish Lira</t>
  </si>
  <si>
    <t>H1 2018/19</t>
  </si>
  <si>
    <t>Retail
Profit</t>
  </si>
  <si>
    <t xml:space="preserve"> % Total
Change
</t>
  </si>
  <si>
    <t>Operating
Margin %</t>
  </si>
  <si>
    <t>Currency</t>
  </si>
  <si>
    <t>France</t>
  </si>
  <si>
    <r>
      <t xml:space="preserve">Iberia </t>
    </r>
    <r>
      <rPr>
        <vertAlign val="superscript"/>
        <sz val="11"/>
        <color theme="1"/>
        <rFont val="Arial"/>
        <family val="2"/>
      </rPr>
      <t>(1)</t>
    </r>
  </si>
  <si>
    <t>Russia</t>
  </si>
  <si>
    <t>n/a</t>
  </si>
  <si>
    <r>
      <t xml:space="preserve">Romania </t>
    </r>
    <r>
      <rPr>
        <vertAlign val="superscript"/>
        <sz val="11"/>
        <color theme="1"/>
        <rFont val="Arial"/>
        <family val="2"/>
      </rPr>
      <t>(2)</t>
    </r>
  </si>
  <si>
    <t>Turkey JV</t>
  </si>
  <si>
    <r>
      <t>n/a</t>
    </r>
    <r>
      <rPr>
        <vertAlign val="superscript"/>
        <sz val="11"/>
        <color theme="1"/>
        <rFont val="Arial"/>
        <family val="2"/>
      </rPr>
      <t>(3)</t>
    </r>
  </si>
  <si>
    <r>
      <rPr>
        <i/>
        <vertAlign val="superscript"/>
        <sz val="8"/>
        <color indexed="8"/>
        <rFont val="Arial"/>
        <family val="2"/>
      </rPr>
      <t>(1)</t>
    </r>
    <r>
      <rPr>
        <i/>
        <sz val="8"/>
        <color indexed="8"/>
        <rFont val="Arial"/>
        <family val="2"/>
      </rPr>
      <t>Brico Depôt Spain &amp; Portugal</t>
    </r>
  </si>
  <si>
    <r>
      <rPr>
        <i/>
        <vertAlign val="superscript"/>
        <sz val="8"/>
        <color indexed="8"/>
        <rFont val="Arial"/>
        <family val="2"/>
      </rPr>
      <t>(2)</t>
    </r>
    <r>
      <rPr>
        <i/>
        <sz val="8"/>
        <color indexed="8"/>
        <rFont val="Arial"/>
        <family val="2"/>
      </rPr>
      <t>Includes Praktiker Romania acquired on 30 November 2017</t>
    </r>
  </si>
  <si>
    <r>
      <t>(3)</t>
    </r>
    <r>
      <rPr>
        <i/>
        <sz val="8"/>
        <color theme="1"/>
        <rFont val="Arial"/>
        <family val="2"/>
      </rPr>
      <t>Joint Venture (Koçtaş) sales are not consolidated, therefore not applicable.</t>
    </r>
  </si>
  <si>
    <t xml:space="preserve">Store numbers
</t>
  </si>
  <si>
    <r>
      <t>Sales area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
(000s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</si>
  <si>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>Employees
(FTE)</t>
  </si>
  <si>
    <t>B&amp;Q UK &amp; Ireland</t>
  </si>
  <si>
    <t xml:space="preserve">Screwfix </t>
  </si>
  <si>
    <t xml:space="preserve">Castorama </t>
  </si>
  <si>
    <t>Iberia</t>
  </si>
  <si>
    <t>Romania</t>
  </si>
  <si>
    <t>Total</t>
  </si>
  <si>
    <r>
      <rPr>
        <i/>
        <vertAlign val="superscript"/>
        <sz val="8"/>
        <color indexed="8"/>
        <rFont val="Arial"/>
        <family val="2"/>
      </rPr>
      <t>(1)</t>
    </r>
    <r>
      <rPr>
        <i/>
        <sz val="8"/>
        <color indexed="8"/>
        <rFont val="Arial"/>
        <family val="2"/>
      </rPr>
      <t>Screwfix sales area relates to the front of counter area of an outlet</t>
    </r>
  </si>
  <si>
    <t>At 31 Jan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</si>
</sst>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[Red]\(#,##0\);\-_)"/>
    <numFmt numFmtId="165" formatCode="#,##0.00000000_);\(#,##0.00000000\)"/>
    <numFmt numFmtId="166" formatCode="#,##0.000000_);\(#,##0.000000\)"/>
    <numFmt numFmtId="167" formatCode="#,##0.0\ ;\(#,##0.0\)"/>
    <numFmt numFmtId="168" formatCode="d\-mmm\-yyyy"/>
    <numFmt numFmtId="169" formatCode="#,##0_-;\(#,##0\);&quot;-&quot;"/>
    <numFmt numFmtId="170" formatCode="0.0%;\(0.0\)%"/>
    <numFmt numFmtId="171" formatCode="0.0\ \x;\(0.0\)\x;&quot;-&quot;"/>
    <numFmt numFmtId="172" formatCode="#,##0_-;\(#,##0\);&quot;&quot;"/>
    <numFmt numFmtId="173" formatCode="#,##0.0\ \p;\(#,##0.0\)\p;_-* &quot;-&quot;_-"/>
    <numFmt numFmtId="174" formatCode="0.0\ %;\(0.0\)%;&quot;&quot;"/>
    <numFmt numFmtId="175" formatCode="###0_);[Red]\(###0\)"/>
    <numFmt numFmtId="176" formatCode="#,##0.0_);\(#,##0.0\)"/>
    <numFmt numFmtId="177" formatCode="#,##0.000000000_);\(#,##0.000000000\)"/>
    <numFmt numFmtId="178" formatCode="_(&quot;$&quot;* #,##0.00_);_(&quot;$&quot;* \(#,##0.00\);_(&quot;$&quot;* &quot;-&quot;??_);_(@_)"/>
    <numFmt numFmtId="179" formatCode="#,##0.0000000_);\(#,##0.0000000\)"/>
    <numFmt numFmtId="180" formatCode="dd\ mmm\ yyyy_);;;&quot;  &quot;@"/>
    <numFmt numFmtId="181" formatCode="#,##0_);\(#,##0\);&quot;- &quot;;&quot;  &quot;@"/>
    <numFmt numFmtId="182" formatCode="_-[$€]* #,##0.00_-;\-[$€]* #,##0.00_-;_-[$€]* &quot;-&quot;??_-;_-@_-"/>
    <numFmt numFmtId="183" formatCode="[Magenta]&quot;Err&quot;;[Magenta]&quot;Err&quot;;[Blue]&quot;OK&quot;"/>
    <numFmt numFmtId="184" formatCode="0.0_)%;[Red]\(0.0%\);0.0_)%"/>
    <numFmt numFmtId="185" formatCode="#,##0.0000_);\(#,##0.0000\);&quot;- &quot;;&quot;  &quot;@"/>
    <numFmt numFmtId="186" formatCode="_-* #,##0.00_-;\(#,##0.00\);_-* &quot;-&quot;??_-;_-@_-"/>
    <numFmt numFmtId="187" formatCode="#,##0.0;\(#,##0.0\);\-\-"/>
    <numFmt numFmtId="188" formatCode="_-* #,##0_ _F_-;\-* #,##0_ _F_-;_-* &quot;-&quot;_ _F_-;_-@_-"/>
    <numFmt numFmtId="189" formatCode="_-* #,##0.00\ _F_-;\-* #,##0.00\ _F_-;_-* &quot;-&quot;??\ _F_-;_-@_-"/>
    <numFmt numFmtId="190" formatCode="_-* #,##0&quot; F&quot;_-;\-* #,##0&quot; F&quot;_-;_-* &quot;-&quot;&quot; F&quot;_-;_-@_-"/>
    <numFmt numFmtId="191" formatCode="_-* #,##0.00\ &quot;F&quot;_-;\-* #,##0.00\ &quot;F&quot;_-;_-* &quot;-&quot;??\ &quot;F&quot;_-;_-@_-"/>
    <numFmt numFmtId="192" formatCode="0.00_)"/>
    <numFmt numFmtId="193" formatCode="#,##0.000_-;\(#,##0.000\);&quot;-&quot;"/>
    <numFmt numFmtId="194" formatCode="###0_);\(###0\);&quot;- &quot;;&quot;  &quot;@"/>
    <numFmt numFmtId="195" formatCode="#,##0_);[Red]\(#,##0\);\-"/>
    <numFmt numFmtId="196" formatCode="_(* #,##0_);_(* \(#,##0\)"/>
    <numFmt numFmtId="197" formatCode="#,##0.0_);\(#,##0.0\);\-_)"/>
    <numFmt numFmtId="198" formatCode="_(&quot;$&quot;* #,##0_);_(&quot;$&quot;* \(#,##0\);_(&quot;$&quot;* &quot;-&quot;_);_(@_)"/>
    <numFmt numFmtId="199" formatCode="_-* #,##0\ _T_L_-;_-* #,##0\ _T_L\-;_-* &quot;-&quot;??\ _T_L_-;_-@_-"/>
    <numFmt numFmtId="200" formatCode="#,##0&quot;£&quot;_);[Red]\(#,##0&quot;£&quot;\)"/>
    <numFmt numFmtId="201" formatCode="#,##0;[Red]\ \ \(#,##0\)"/>
    <numFmt numFmtId="202" formatCode="\(#\)"/>
    <numFmt numFmtId="203" formatCode="_-* #,##0.0\ _T_L_-;_-* #,##0.0\ _T_L\-;_-* &quot;-&quot;??\ _T_L_-;_-@_-"/>
    <numFmt numFmtId="204" formatCode="_-* #,##0\ _T_L_-;\-* #,##0\ _T_L_-;_-* &quot;-&quot;\ _T_L_-;_-@_-"/>
    <numFmt numFmtId="205" formatCode="_-* #,##0.00\ _T_L_-;\-* #,##0.00\ _T_L_-;_-* &quot;-&quot;??\ _T_L_-;_-@_-"/>
    <numFmt numFmtId="206" formatCode="_-* #,##0.00_р_._-;\-* #,##0.00_р_._-;_-* \-??_р_._-;_-@_-"/>
    <numFmt numFmtId="207" formatCode="_ * #,##0_ ;_ * \-#,##0_ ;_ * &quot;-&quot;_ ;_ @_ "/>
    <numFmt numFmtId="208" formatCode="_ * #,##0.00_ ;_ * \-#,##0.00_ ;_ * &quot;-&quot;??_ ;_ @_ "/>
    <numFmt numFmtId="209" formatCode="_(* #,##0.00_);_(* \(#,##0.00\);_(* &quot;-&quot;??_);_(@_)"/>
    <numFmt numFmtId="210" formatCode="#,##0.0000\ ;\(#,##0.0000\)"/>
    <numFmt numFmtId="211" formatCode="#,##0\ ;\(#,##0\)"/>
    <numFmt numFmtId="212" formatCode="dd\ mmm\ yy"/>
    <numFmt numFmtId="213" formatCode="dd\ mmm\ yy\ hh:mm"/>
    <numFmt numFmtId="214" formatCode="_-* #,##0.00\ [$€-1]_-;\-* #,##0.00\ [$€-1]_-;_-* &quot;-&quot;??\ [$€-1]_-"/>
    <numFmt numFmtId="215" formatCode="#,##0,\ ;\(#,##0,\)"/>
    <numFmt numFmtId="216" formatCode="#,##0.0%;[Red]\(#,##0.0\)%;&quot;-&quot;"/>
    <numFmt numFmtId="217" formatCode="#,##0;[Red]\-#,##0;&quot;-&quot;"/>
    <numFmt numFmtId="218" formatCode="#,##0;[Red]\(#,##0\);&quot;-&quot;"/>
    <numFmt numFmtId="219" formatCode="_-* #,##0_-;\-* #,##0_-;_-* &quot;-&quot;??_-;_-@_-"/>
  </numFmts>
  <fonts count="1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  <charset val="177"/>
    </font>
    <font>
      <sz val="10"/>
      <name val="Arial"/>
      <family val="2"/>
      <charset val="204"/>
    </font>
    <font>
      <sz val="10"/>
      <name val="Helv"/>
      <family val="2"/>
    </font>
    <font>
      <sz val="10"/>
      <color indexed="8"/>
      <name val="Arial Narrow"/>
      <family val="2"/>
    </font>
    <font>
      <b/>
      <sz val="9"/>
      <name val="Times New Roman"/>
      <family val="1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ZapfDingbats"/>
    </font>
    <font>
      <sz val="10"/>
      <name val="Helv"/>
    </font>
    <font>
      <sz val="10"/>
      <name val="MS Serif"/>
      <family val="1"/>
    </font>
    <font>
      <sz val="10"/>
      <color indexed="50"/>
      <name val="Arial"/>
      <family val="2"/>
    </font>
    <font>
      <sz val="10"/>
      <color indexed="16"/>
      <name val="MS Serif"/>
      <family val="1"/>
    </font>
    <font>
      <sz val="10"/>
      <name val="Calibri"/>
      <family val="2"/>
    </font>
    <font>
      <b/>
      <sz val="32"/>
      <name val="Helvetica"/>
    </font>
    <font>
      <b/>
      <sz val="8"/>
      <color indexed="12"/>
      <name val="Arial"/>
      <family val="2"/>
    </font>
    <font>
      <sz val="10"/>
      <name val="Helvetica"/>
    </font>
    <font>
      <sz val="10"/>
      <color indexed="18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Calibri"/>
      <family val="2"/>
    </font>
    <font>
      <b/>
      <u/>
      <sz val="16"/>
      <color indexed="10"/>
      <name val="Palatino"/>
      <family val="1"/>
    </font>
    <font>
      <b/>
      <sz val="15"/>
      <color indexed="56"/>
      <name val="Arial"/>
      <family val="2"/>
    </font>
    <font>
      <u/>
      <sz val="10"/>
      <color indexed="12"/>
      <name val="Arial"/>
      <family val="2"/>
      <charset val="238"/>
    </font>
    <font>
      <u/>
      <sz val="11"/>
      <color indexed="12"/>
      <name val="Calibri"/>
      <family val="2"/>
    </font>
    <font>
      <sz val="10"/>
      <color indexed="12"/>
      <name val="Times New Roman"/>
      <family val="1"/>
    </font>
    <font>
      <b/>
      <sz val="18"/>
      <name val="Helvetica"/>
    </font>
    <font>
      <sz val="10"/>
      <name val="Times New Roman"/>
      <family val="1"/>
    </font>
    <font>
      <sz val="14"/>
      <name val="Helvetica"/>
    </font>
    <font>
      <sz val="10"/>
      <name val="Geneva"/>
    </font>
    <font>
      <b/>
      <i/>
      <sz val="16"/>
      <name val="Helv"/>
    </font>
    <font>
      <sz val="12"/>
      <name val="Arial"/>
      <family val="2"/>
    </font>
    <font>
      <sz val="9"/>
      <color indexed="8"/>
      <name val="Arial"/>
      <family val="2"/>
    </font>
    <font>
      <sz val="9"/>
      <name val="Frutiger 45 Light"/>
      <family val="2"/>
    </font>
    <font>
      <b/>
      <sz val="10"/>
      <color indexed="63"/>
      <name val="Tahoma"/>
      <family val="2"/>
    </font>
    <font>
      <b/>
      <sz val="10"/>
      <color indexed="44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63"/>
      <name val="Tahoma"/>
      <family val="2"/>
    </font>
    <font>
      <b/>
      <sz val="12"/>
      <color indexed="63"/>
      <name val="Tahoma"/>
      <family val="2"/>
    </font>
    <font>
      <sz val="10"/>
      <name val="Tahoma"/>
      <family val="2"/>
    </font>
    <font>
      <sz val="10"/>
      <color indexed="39"/>
      <name val="Arial"/>
      <family val="2"/>
    </font>
    <font>
      <sz val="19"/>
      <color indexed="63"/>
      <name val="Tahoma"/>
      <family val="2"/>
    </font>
    <font>
      <sz val="10"/>
      <color indexed="10"/>
      <name val="Tahoma"/>
      <family val="2"/>
    </font>
    <font>
      <sz val="8"/>
      <name val="Helvetica"/>
    </font>
    <font>
      <b/>
      <sz val="8"/>
      <color indexed="8"/>
      <name val="Helv"/>
    </font>
    <font>
      <sz val="12"/>
      <name val="Technical"/>
    </font>
    <font>
      <sz val="10"/>
      <name val="Arial Tur"/>
      <charset val="162"/>
    </font>
    <font>
      <sz val="10"/>
      <name val="Arial Cyr"/>
      <family val="2"/>
      <charset val="204"/>
    </font>
    <font>
      <sz val="12"/>
      <name val="新細明體"/>
      <family val="1"/>
      <charset val="136"/>
    </font>
    <font>
      <sz val="12"/>
      <name val="宋体"/>
      <charset val="134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sz val="10"/>
      <name val="Verdana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name val="Verdana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58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b/>
      <sz val="14"/>
      <color indexed="28"/>
      <name val="Verdana"/>
      <family val="2"/>
    </font>
    <font>
      <b/>
      <sz val="14"/>
      <color theme="3"/>
      <name val="Verdana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14"/>
      <name val="Times New Roman"/>
      <family val="1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4"/>
      <color indexed="28"/>
      <name val="Times New Roman"/>
      <family val="1"/>
    </font>
    <font>
      <b/>
      <sz val="14"/>
      <color indexed="26"/>
      <name val="Verdana"/>
      <family val="2"/>
    </font>
    <font>
      <i/>
      <vertAlign val="superscript"/>
      <sz val="9"/>
      <color theme="1"/>
      <name val="Arial"/>
      <family val="2"/>
    </font>
    <font>
      <b/>
      <sz val="11"/>
      <color rgb="FF0070C0"/>
      <name val="Arial"/>
      <family val="2"/>
    </font>
    <font>
      <i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color theme="0" tint="-0.49998474074526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1"/>
      <color theme="1"/>
      <name val="Arial"/>
      <family val="2"/>
    </font>
  </fonts>
  <fills count="10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6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1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46"/>
      </left>
      <right style="thin">
        <color indexed="22"/>
      </right>
      <top style="thin">
        <color indexed="46"/>
      </top>
      <bottom style="thin">
        <color indexed="22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0"/>
      </left>
      <right style="thin">
        <color indexed="23"/>
      </right>
      <top style="thin">
        <color indexed="20"/>
      </top>
      <bottom style="thin">
        <color indexed="23"/>
      </bottom>
      <diagonal/>
    </border>
    <border>
      <left style="thin">
        <color indexed="61"/>
      </left>
      <right style="thin">
        <color indexed="55"/>
      </right>
      <top style="thin">
        <color indexed="61"/>
      </top>
      <bottom style="thin">
        <color indexed="55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9"/>
      </left>
      <right style="thin">
        <color indexed="61"/>
      </right>
      <top style="thin">
        <color indexed="9"/>
      </top>
      <bottom style="thin">
        <color indexed="6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6"/>
      </left>
      <right style="thin">
        <color indexed="55"/>
      </right>
      <top style="thin">
        <color indexed="46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hair">
        <color indexed="46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11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" fontId="22" fillId="0" borderId="0">
      <alignment horizontal="center"/>
    </xf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22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9" fontId="15" fillId="2" borderId="0"/>
    <xf numFmtId="0" fontId="15" fillId="0" borderId="0"/>
    <xf numFmtId="0" fontId="15" fillId="0" borderId="0"/>
    <xf numFmtId="0" fontId="15" fillId="0" borderId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74" fillId="46" borderId="0" applyNumberFormat="0" applyBorder="0" applyAlignment="0" applyProtection="0"/>
    <xf numFmtId="0" fontId="74" fillId="47" borderId="0" applyNumberFormat="0" applyBorder="0" applyAlignment="0" applyProtection="0"/>
    <xf numFmtId="0" fontId="74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50" borderId="0" applyNumberFormat="0" applyBorder="0" applyAlignment="0" applyProtection="0"/>
    <xf numFmtId="0" fontId="74" fillId="51" borderId="0" applyNumberFormat="0" applyBorder="0" applyAlignment="0" applyProtection="0"/>
    <xf numFmtId="0" fontId="23" fillId="0" borderId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74" fillId="52" borderId="0" applyNumberFormat="0" applyBorder="0" applyAlignment="0" applyProtection="0"/>
    <xf numFmtId="0" fontId="74" fillId="53" borderId="0" applyNumberFormat="0" applyBorder="0" applyAlignment="0" applyProtection="0"/>
    <xf numFmtId="0" fontId="74" fillId="54" borderId="0" applyNumberFormat="0" applyBorder="0" applyAlignment="0" applyProtection="0"/>
    <xf numFmtId="0" fontId="74" fillId="55" borderId="0" applyNumberFormat="0" applyBorder="0" applyAlignment="0" applyProtection="0"/>
    <xf numFmtId="0" fontId="74" fillId="56" borderId="0" applyNumberFormat="0" applyBorder="0" applyAlignment="0" applyProtection="0"/>
    <xf numFmtId="0" fontId="74" fillId="57" borderId="0" applyNumberFormat="0" applyBorder="0" applyAlignment="0" applyProtection="0"/>
    <xf numFmtId="0" fontId="24" fillId="0" borderId="0">
      <alignment horizontal="center"/>
    </xf>
    <xf numFmtId="167" fontId="25" fillId="0" borderId="0" applyFont="0" applyBorder="0" applyAlignment="0">
      <alignment horizontal="left"/>
    </xf>
    <xf numFmtId="168" fontId="16" fillId="5" borderId="1">
      <alignment horizontal="center"/>
      <protection locked="0"/>
    </xf>
    <xf numFmtId="0" fontId="75" fillId="58" borderId="0" applyNumberFormat="0" applyBorder="0" applyAlignment="0" applyProtection="0"/>
    <xf numFmtId="49" fontId="26" fillId="5" borderId="2">
      <alignment horizontal="center"/>
    </xf>
    <xf numFmtId="14" fontId="27" fillId="6" borderId="0" applyFont="0" applyFill="0" applyBorder="0" applyAlignment="0" applyProtection="0"/>
    <xf numFmtId="0" fontId="27" fillId="6" borderId="0" applyFont="0" applyAlignment="0"/>
    <xf numFmtId="169" fontId="16" fillId="5" borderId="2" applyAlignment="0" applyProtection="0"/>
    <xf numFmtId="170" fontId="16" fillId="5" borderId="2" applyAlignment="0" applyProtection="0"/>
    <xf numFmtId="171" fontId="27" fillId="6" borderId="0" applyFont="0" applyFill="0" applyBorder="0" applyAlignment="0" applyProtection="0"/>
    <xf numFmtId="172" fontId="15" fillId="0" borderId="0" applyFont="0" applyFill="0" applyBorder="0" applyAlignment="0" applyProtection="0">
      <alignment horizontal="center"/>
    </xf>
    <xf numFmtId="173" fontId="15" fillId="0" borderId="0" applyFont="0" applyFill="0" applyBorder="0" applyAlignment="0" applyProtection="0"/>
    <xf numFmtId="170" fontId="27" fillId="6" borderId="0" applyFont="0" applyFill="0" applyBorder="0" applyAlignment="0" applyProtection="0"/>
    <xf numFmtId="174" fontId="15" fillId="0" borderId="0" applyFont="0" applyFill="0" applyBorder="0" applyAlignment="0" applyProtection="0"/>
    <xf numFmtId="38" fontId="15" fillId="7" borderId="2">
      <protection locked="0"/>
    </xf>
    <xf numFmtId="49" fontId="15" fillId="7" borderId="2">
      <alignment horizontal="left"/>
      <protection locked="0"/>
    </xf>
    <xf numFmtId="38" fontId="15" fillId="0" borderId="2"/>
    <xf numFmtId="38" fontId="28" fillId="0" borderId="2"/>
    <xf numFmtId="0" fontId="28" fillId="0" borderId="2" applyNumberFormat="0">
      <alignment horizontal="center"/>
    </xf>
    <xf numFmtId="0" fontId="29" fillId="0" borderId="2" applyNumberFormat="0"/>
    <xf numFmtId="0" fontId="28" fillId="0" borderId="2" applyNumberFormat="0"/>
    <xf numFmtId="0" fontId="29" fillId="0" borderId="2" applyNumberFormat="0">
      <alignment horizontal="right"/>
    </xf>
    <xf numFmtId="0" fontId="30" fillId="0" borderId="0"/>
    <xf numFmtId="175" fontId="15" fillId="0" borderId="0" applyFill="0" applyBorder="0" applyAlignment="0"/>
    <xf numFmtId="176" fontId="31" fillId="0" borderId="0" applyFill="0" applyBorder="0" applyAlignment="0"/>
    <xf numFmtId="177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78" fontId="31" fillId="0" borderId="0" applyFill="0" applyBorder="0" applyAlignment="0"/>
    <xf numFmtId="179" fontId="15" fillId="0" borderId="0" applyFill="0" applyBorder="0" applyAlignment="0"/>
    <xf numFmtId="176" fontId="31" fillId="0" borderId="0" applyFill="0" applyBorder="0" applyAlignment="0"/>
    <xf numFmtId="49" fontId="26" fillId="2" borderId="2">
      <alignment horizontal="center"/>
    </xf>
    <xf numFmtId="0" fontId="76" fillId="59" borderId="31" applyNumberFormat="0" applyAlignment="0" applyProtection="0"/>
    <xf numFmtId="0" fontId="77" fillId="60" borderId="32" applyNumberFormat="0" applyAlignment="0" applyProtection="0"/>
    <xf numFmtId="178" fontId="3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2" fillId="0" borderId="0" applyNumberFormat="0" applyAlignment="0">
      <alignment horizontal="left"/>
    </xf>
    <xf numFmtId="176" fontId="31" fillId="0" borderId="0" applyFont="0" applyFill="0" applyBorder="0" applyAlignment="0" applyProtection="0"/>
    <xf numFmtId="38" fontId="33" fillId="5" borderId="3"/>
    <xf numFmtId="180" fontId="15" fillId="0" borderId="0" applyFont="0" applyFill="0" applyBorder="0" applyAlignment="0" applyProtection="0"/>
    <xf numFmtId="14" fontId="17" fillId="0" borderId="0" applyFill="0" applyBorder="0" applyAlignment="0"/>
    <xf numFmtId="180" fontId="15" fillId="0" borderId="0" applyFill="0" applyBorder="0" applyAlignment="0" applyProtection="0"/>
    <xf numFmtId="181" fontId="15" fillId="9" borderId="0" applyNumberFormat="0" applyFont="0" applyBorder="0" applyAlignment="0" applyProtection="0"/>
    <xf numFmtId="178" fontId="31" fillId="0" borderId="0" applyFill="0" applyBorder="0" applyAlignment="0"/>
    <xf numFmtId="176" fontId="31" fillId="0" borderId="0" applyFill="0" applyBorder="0" applyAlignment="0"/>
    <xf numFmtId="178" fontId="31" fillId="0" borderId="0" applyFill="0" applyBorder="0" applyAlignment="0"/>
    <xf numFmtId="179" fontId="15" fillId="0" borderId="0" applyFill="0" applyBorder="0" applyAlignment="0"/>
    <xf numFmtId="176" fontId="31" fillId="0" borderId="0" applyFill="0" applyBorder="0" applyAlignment="0"/>
    <xf numFmtId="0" fontId="34" fillId="0" borderId="0" applyNumberFormat="0" applyAlignment="0">
      <alignment horizontal="left"/>
    </xf>
    <xf numFmtId="0" fontId="35" fillId="10" borderId="0">
      <alignment horizontal="center" wrapText="1"/>
    </xf>
    <xf numFmtId="182" fontId="15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8" borderId="0" applyNumberFormat="0" applyFont="0" applyBorder="0" applyAlignment="0" applyProtection="0"/>
    <xf numFmtId="183" fontId="37" fillId="0" borderId="0" applyFill="0" applyBorder="0">
      <alignment horizontal="right"/>
    </xf>
    <xf numFmtId="0" fontId="20" fillId="3" borderId="0" applyNumberFormat="0" applyFont="0" applyBorder="0" applyAlignment="0" applyProtection="0"/>
    <xf numFmtId="164" fontId="16" fillId="11" borderId="1" applyAlignment="0">
      <protection locked="0"/>
    </xf>
    <xf numFmtId="184" fontId="17" fillId="0" borderId="0" applyFill="0" applyBorder="0" applyAlignment="0" applyProtection="0"/>
    <xf numFmtId="0" fontId="20" fillId="0" borderId="4" applyNumberFormat="0" applyFont="0" applyAlignment="0" applyProtection="0"/>
    <xf numFmtId="0" fontId="20" fillId="4" borderId="0" applyNumberFormat="0" applyFont="0" applyBorder="0" applyAlignment="0" applyProtection="0"/>
    <xf numFmtId="185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0" fontId="26" fillId="12" borderId="0">
      <alignment horizontal="center"/>
    </xf>
    <xf numFmtId="0" fontId="13" fillId="6" borderId="0" applyFont="0" applyFill="0" applyBorder="0" applyAlignment="0" applyProtection="0"/>
    <xf numFmtId="0" fontId="79" fillId="61" borderId="0" applyNumberFormat="0" applyBorder="0" applyAlignment="0" applyProtection="0"/>
    <xf numFmtId="38" fontId="40" fillId="13" borderId="0" applyNumberFormat="0" applyBorder="0" applyAlignment="0" applyProtection="0"/>
    <xf numFmtId="0" fontId="41" fillId="0" borderId="0">
      <alignment horizontal="center" wrapText="1"/>
    </xf>
    <xf numFmtId="0" fontId="27" fillId="0" borderId="5" applyNumberFormat="0" applyAlignment="0" applyProtection="0">
      <alignment horizontal="left" vertical="center"/>
    </xf>
    <xf numFmtId="0" fontId="27" fillId="0" borderId="6">
      <alignment horizontal="left" vertical="center"/>
    </xf>
    <xf numFmtId="49" fontId="42" fillId="0" borderId="0">
      <alignment horizontal="left"/>
    </xf>
    <xf numFmtId="0" fontId="43" fillId="14" borderId="0"/>
    <xf numFmtId="0" fontId="80" fillId="0" borderId="33" applyNumberFormat="0" applyFill="0" applyAlignment="0" applyProtection="0"/>
    <xf numFmtId="0" fontId="44" fillId="0" borderId="7" applyNumberFormat="0" applyFill="0" applyAlignment="0" applyProtection="0"/>
    <xf numFmtId="0" fontId="81" fillId="0" borderId="34" applyNumberFormat="0" applyFill="0" applyAlignment="0" applyProtection="0"/>
    <xf numFmtId="0" fontId="82" fillId="0" borderId="35" applyNumberFormat="0" applyFill="0" applyAlignment="0" applyProtection="0"/>
    <xf numFmtId="0" fontId="8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5" fillId="15" borderId="0">
      <alignment horizontal="center"/>
    </xf>
    <xf numFmtId="0" fontId="83" fillId="62" borderId="31" applyNumberFormat="0" applyAlignment="0" applyProtection="0"/>
    <xf numFmtId="186" fontId="47" fillId="5" borderId="8"/>
    <xf numFmtId="10" fontId="40" fillId="16" borderId="2" applyNumberFormat="0" applyBorder="0" applyAlignment="0" applyProtection="0"/>
    <xf numFmtId="187" fontId="15" fillId="5" borderId="9"/>
    <xf numFmtId="0" fontId="48" fillId="0" borderId="0" applyNumberFormat="0" applyFill="0" applyBorder="0" applyAlignment="0" applyProtection="0"/>
    <xf numFmtId="0" fontId="49" fillId="0" borderId="0" applyNumberFormat="0" applyFont="0" applyFill="0" applyBorder="0" applyProtection="0">
      <alignment horizontal="left" vertical="center"/>
    </xf>
    <xf numFmtId="178" fontId="31" fillId="0" borderId="0" applyFill="0" applyBorder="0" applyAlignment="0"/>
    <xf numFmtId="176" fontId="31" fillId="0" borderId="0" applyFill="0" applyBorder="0" applyAlignment="0"/>
    <xf numFmtId="178" fontId="31" fillId="0" borderId="0" applyFill="0" applyBorder="0" applyAlignment="0"/>
    <xf numFmtId="179" fontId="15" fillId="0" borderId="0" applyFill="0" applyBorder="0" applyAlignment="0"/>
    <xf numFmtId="176" fontId="31" fillId="0" borderId="0" applyFill="0" applyBorder="0" applyAlignment="0"/>
    <xf numFmtId="0" fontId="84" fillId="0" borderId="36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>
      <alignment horizontal="center"/>
    </xf>
    <xf numFmtId="188" fontId="51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40" fillId="0" borderId="0" applyFont="0" applyFill="0" applyBorder="0" applyAlignment="0" applyProtection="0"/>
    <xf numFmtId="0" fontId="85" fillId="63" borderId="0" applyNumberFormat="0" applyBorder="0" applyAlignment="0" applyProtection="0"/>
    <xf numFmtId="0" fontId="26" fillId="13" borderId="0">
      <alignment horizontal="center"/>
    </xf>
    <xf numFmtId="0" fontId="26" fillId="0" borderId="0">
      <alignment horizontal="center"/>
    </xf>
    <xf numFmtId="192" fontId="52" fillId="0" borderId="0"/>
    <xf numFmtId="0" fontId="19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193" fontId="53" fillId="0" borderId="0" applyFont="0" applyFill="0" applyBorder="0" applyAlignment="0" applyProtection="0"/>
    <xf numFmtId="0" fontId="51" fillId="0" borderId="0"/>
    <xf numFmtId="0" fontId="15" fillId="0" borderId="0"/>
    <xf numFmtId="0" fontId="73" fillId="64" borderId="37" applyNumberFormat="0" applyFont="0" applyAlignment="0" applyProtection="0"/>
    <xf numFmtId="194" fontId="15" fillId="0" borderId="0" applyFont="0" applyFill="0" applyBorder="0" applyAlignment="0" applyProtection="0"/>
    <xf numFmtId="195" fontId="15" fillId="0" borderId="1"/>
    <xf numFmtId="196" fontId="54" fillId="0" borderId="1" applyBorder="0"/>
    <xf numFmtId="197" fontId="55" fillId="0" borderId="0" applyFill="0" applyBorder="0" applyProtection="0"/>
    <xf numFmtId="194" fontId="15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86" fillId="59" borderId="38" applyNumberFormat="0" applyAlignment="0" applyProtection="0"/>
    <xf numFmtId="19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49" fontId="26" fillId="2" borderId="2">
      <alignment horizontal="center"/>
    </xf>
    <xf numFmtId="9" fontId="49" fillId="0" borderId="0" applyFont="0" applyFill="0" applyBorder="0" applyAlignment="0" applyProtection="0"/>
    <xf numFmtId="10" fontId="49" fillId="0" borderId="0" applyFont="0" applyFill="0" applyBorder="0" applyAlignment="0" applyProtection="0"/>
    <xf numFmtId="0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178" fontId="31" fillId="0" borderId="0" applyFill="0" applyBorder="0" applyAlignment="0"/>
    <xf numFmtId="176" fontId="31" fillId="0" borderId="0" applyFill="0" applyBorder="0" applyAlignment="0"/>
    <xf numFmtId="178" fontId="31" fillId="0" borderId="0" applyFill="0" applyBorder="0" applyAlignment="0"/>
    <xf numFmtId="179" fontId="15" fillId="0" borderId="0" applyFill="0" applyBorder="0" applyAlignment="0"/>
    <xf numFmtId="176" fontId="31" fillId="0" borderId="0" applyFill="0" applyBorder="0" applyAlignment="0"/>
    <xf numFmtId="0" fontId="13" fillId="0" borderId="0"/>
    <xf numFmtId="0" fontId="26" fillId="17" borderId="0">
      <alignment horizontal="center"/>
    </xf>
    <xf numFmtId="200" fontId="15" fillId="0" borderId="0" applyNumberFormat="0" applyFill="0" applyBorder="0" applyAlignment="0" applyProtection="0">
      <alignment horizontal="left"/>
    </xf>
    <xf numFmtId="4" fontId="56" fillId="18" borderId="10" applyNumberFormat="0" applyProtection="0">
      <alignment vertical="center"/>
    </xf>
    <xf numFmtId="4" fontId="57" fillId="18" borderId="11" applyNumberFormat="0" applyProtection="0">
      <alignment vertical="center"/>
    </xf>
    <xf numFmtId="4" fontId="58" fillId="18" borderId="10" applyNumberFormat="0" applyProtection="0">
      <alignment horizontal="left" vertical="center" indent="1"/>
    </xf>
    <xf numFmtId="0" fontId="56" fillId="18" borderId="11" applyNumberFormat="0" applyProtection="0">
      <alignment horizontal="left" vertical="top" indent="1"/>
    </xf>
    <xf numFmtId="4" fontId="56" fillId="13" borderId="0" applyNumberFormat="0" applyProtection="0">
      <alignment horizontal="left" vertical="center" indent="1"/>
    </xf>
    <xf numFmtId="4" fontId="59" fillId="19" borderId="12" applyNumberFormat="0" applyProtection="0">
      <alignment horizontal="right" vertical="center"/>
    </xf>
    <xf numFmtId="4" fontId="59" fillId="20" borderId="13" applyNumberFormat="0" applyProtection="0">
      <alignment horizontal="right" vertical="center"/>
    </xf>
    <xf numFmtId="4" fontId="59" fillId="10" borderId="13" applyNumberFormat="0" applyProtection="0">
      <alignment horizontal="right" vertical="center"/>
    </xf>
    <xf numFmtId="4" fontId="59" fillId="17" borderId="14" applyNumberFormat="0" applyProtection="0">
      <alignment horizontal="right" vertical="center"/>
    </xf>
    <xf numFmtId="4" fontId="59" fillId="21" borderId="15" applyNumberFormat="0" applyProtection="0">
      <alignment horizontal="right" vertical="center"/>
    </xf>
    <xf numFmtId="4" fontId="59" fillId="22" borderId="15" applyNumberFormat="0" applyProtection="0">
      <alignment horizontal="right" vertical="center"/>
    </xf>
    <xf numFmtId="4" fontId="59" fillId="23" borderId="16" applyNumberFormat="0" applyProtection="0">
      <alignment horizontal="right" vertical="center"/>
    </xf>
    <xf numFmtId="4" fontId="59" fillId="12" borderId="17" applyNumberFormat="0" applyProtection="0">
      <alignment horizontal="right" vertical="center"/>
    </xf>
    <xf numFmtId="4" fontId="59" fillId="24" borderId="17" applyNumberFormat="0" applyProtection="0">
      <alignment horizontal="right" vertical="center"/>
    </xf>
    <xf numFmtId="4" fontId="56" fillId="25" borderId="18" applyNumberFormat="0" applyProtection="0">
      <alignment horizontal="left" vertical="center" indent="1"/>
    </xf>
    <xf numFmtId="4" fontId="60" fillId="26" borderId="0" applyNumberFormat="0" applyProtection="0">
      <alignment horizontal="left" vertical="center" indent="1"/>
    </xf>
    <xf numFmtId="4" fontId="61" fillId="13" borderId="0" applyNumberFormat="0" applyProtection="0">
      <alignment horizontal="left" vertical="center" indent="1"/>
    </xf>
    <xf numFmtId="4" fontId="60" fillId="13" borderId="19" applyNumberFormat="0" applyProtection="0">
      <alignment horizontal="right" vertical="center"/>
    </xf>
    <xf numFmtId="4" fontId="60" fillId="26" borderId="0" applyNumberFormat="0" applyProtection="0">
      <alignment horizontal="left" vertical="center" indent="1"/>
    </xf>
    <xf numFmtId="4" fontId="60" fillId="13" borderId="0" applyNumberFormat="0" applyProtection="0">
      <alignment horizontal="left" vertical="center" indent="1"/>
    </xf>
    <xf numFmtId="0" fontId="60" fillId="27" borderId="20" applyNumberFormat="0" applyProtection="0">
      <alignment horizontal="left" vertical="center" indent="1"/>
    </xf>
    <xf numFmtId="0" fontId="60" fillId="27" borderId="21" applyNumberFormat="0" applyProtection="0">
      <alignment horizontal="left" vertical="top" indent="1"/>
    </xf>
    <xf numFmtId="0" fontId="62" fillId="13" borderId="22" applyNumberFormat="0" applyProtection="0">
      <alignment horizontal="left" vertical="center" indent="1"/>
    </xf>
    <xf numFmtId="0" fontId="60" fillId="13" borderId="22" applyNumberFormat="0" applyProtection="0">
      <alignment horizontal="left" vertical="top" indent="1"/>
    </xf>
    <xf numFmtId="0" fontId="60" fillId="26" borderId="18" applyNumberFormat="0" applyProtection="0">
      <alignment horizontal="left" vertical="center" indent="1"/>
    </xf>
    <xf numFmtId="0" fontId="60" fillId="26" borderId="18" applyNumberFormat="0" applyProtection="0">
      <alignment horizontal="left" vertical="top" indent="1"/>
    </xf>
    <xf numFmtId="0" fontId="60" fillId="28" borderId="23" applyNumberFormat="0" applyProtection="0">
      <alignment horizontal="left" vertical="center" indent="1"/>
    </xf>
    <xf numFmtId="0" fontId="60" fillId="28" borderId="24" applyNumberFormat="0" applyProtection="0">
      <alignment horizontal="left" vertical="top" indent="1"/>
    </xf>
    <xf numFmtId="4" fontId="56" fillId="18" borderId="10" applyNumberFormat="0" applyProtection="0">
      <alignment vertical="center"/>
    </xf>
    <xf numFmtId="4" fontId="57" fillId="18" borderId="10" applyNumberFormat="0" applyProtection="0">
      <alignment vertical="center"/>
    </xf>
    <xf numFmtId="4" fontId="56" fillId="18" borderId="11" applyNumberFormat="0" applyProtection="0">
      <alignment horizontal="left" vertical="center" indent="1"/>
    </xf>
    <xf numFmtId="0" fontId="56" fillId="18" borderId="11" applyNumberFormat="0" applyProtection="0">
      <alignment horizontal="left" vertical="top" indent="1"/>
    </xf>
    <xf numFmtId="4" fontId="60" fillId="28" borderId="24" applyNumberFormat="0" applyProtection="0">
      <alignment horizontal="right" vertical="center"/>
    </xf>
    <xf numFmtId="4" fontId="63" fillId="29" borderId="25" applyNumberFormat="0" applyProtection="0">
      <alignment horizontal="right" vertical="center"/>
    </xf>
    <xf numFmtId="4" fontId="60" fillId="30" borderId="26" applyNumberFormat="0" applyProtection="0">
      <alignment horizontal="left" vertical="center" indent="1"/>
    </xf>
    <xf numFmtId="0" fontId="60" fillId="13" borderId="22" applyNumberFormat="0" applyProtection="0">
      <alignment horizontal="left" vertical="top" indent="1"/>
    </xf>
    <xf numFmtId="4" fontId="64" fillId="31" borderId="0" applyNumberFormat="0" applyProtection="0">
      <alignment horizontal="left" vertical="center" indent="7"/>
    </xf>
    <xf numFmtId="4" fontId="65" fillId="28" borderId="24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201" fontId="20" fillId="0" borderId="27" applyFont="0" applyFill="0" applyAlignment="0" applyProtection="0"/>
    <xf numFmtId="40" fontId="67" fillId="0" borderId="0" applyBorder="0">
      <alignment horizontal="right"/>
    </xf>
    <xf numFmtId="38" fontId="68" fillId="0" borderId="0" applyNumberFormat="0" applyFill="0" applyBorder="0" applyAlignment="0">
      <alignment horizontal="center" vertical="center"/>
    </xf>
    <xf numFmtId="49" fontId="17" fillId="0" borderId="0" applyFill="0" applyBorder="0" applyAlignment="0"/>
    <xf numFmtId="202" fontId="15" fillId="0" borderId="0" applyFill="0" applyBorder="0" applyAlignment="0"/>
    <xf numFmtId="203" fontId="15" fillId="0" borderId="0" applyFill="0" applyBorder="0" applyAlignment="0"/>
    <xf numFmtId="49" fontId="35" fillId="0" borderId="0">
      <alignment horizontal="left"/>
    </xf>
    <xf numFmtId="201" fontId="20" fillId="0" borderId="0" applyFont="0" applyFill="0" applyBorder="0" applyAlignment="0" applyProtection="0"/>
    <xf numFmtId="0" fontId="49" fillId="0" borderId="0"/>
    <xf numFmtId="0" fontId="87" fillId="0" borderId="0" applyNumberFormat="0" applyFill="0" applyBorder="0" applyAlignment="0" applyProtection="0"/>
    <xf numFmtId="0" fontId="42" fillId="0" borderId="0">
      <alignment horizontal="left"/>
    </xf>
    <xf numFmtId="181" fontId="18" fillId="0" borderId="0" applyNumberFormat="0" applyFill="0" applyBorder="0" applyAlignment="0" applyProtection="0"/>
    <xf numFmtId="0" fontId="88" fillId="0" borderId="39" applyNumberFormat="0" applyFill="0" applyAlignment="0" applyProtection="0"/>
    <xf numFmtId="201" fontId="20" fillId="0" borderId="4" applyFont="0" applyFill="0" applyAlignment="0" applyProtection="0"/>
    <xf numFmtId="0" fontId="26" fillId="0" borderId="0"/>
    <xf numFmtId="0" fontId="26" fillId="19" borderId="0">
      <alignment horizontal="center"/>
    </xf>
    <xf numFmtId="204" fontId="69" fillId="0" borderId="0" applyFont="0" applyFill="0" applyBorder="0" applyAlignment="0" applyProtection="0"/>
    <xf numFmtId="205" fontId="69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5" fillId="4" borderId="0" applyNumberFormat="0" applyFont="0" applyBorder="0" applyAlignment="0" applyProtection="0"/>
    <xf numFmtId="0" fontId="51" fillId="0" borderId="0" applyNumberFormat="0" applyFont="0" applyFill="0" applyBorder="0" applyProtection="0">
      <alignment horizontal="center" vertical="center" wrapText="1"/>
    </xf>
    <xf numFmtId="0" fontId="70" fillId="0" borderId="0"/>
    <xf numFmtId="206" fontId="15" fillId="0" borderId="0" applyFill="0" applyBorder="0" applyAlignment="0" applyProtection="0"/>
    <xf numFmtId="0" fontId="71" fillId="0" borderId="0"/>
    <xf numFmtId="20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0" fontId="72" fillId="0" borderId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33" borderId="40" applyNumberFormat="0" applyFont="0" applyBorder="0" applyAlignment="0" applyProtection="0"/>
    <xf numFmtId="0" fontId="12" fillId="12" borderId="0" applyNumberFormat="0" applyFont="0" applyBorder="0" applyAlignment="0" applyProtection="0"/>
    <xf numFmtId="0" fontId="12" fillId="0" borderId="40" applyNumberFormat="0" applyFont="0" applyBorder="0" applyAlignment="0" applyProtection="0"/>
    <xf numFmtId="0" fontId="90" fillId="10" borderId="0" applyNumberFormat="0" applyBorder="0" applyAlignment="0" applyProtection="0"/>
    <xf numFmtId="0" fontId="12" fillId="65" borderId="40" applyNumberFormat="0" applyFont="0" applyBorder="0" applyAlignment="0" applyProtection="0"/>
    <xf numFmtId="0" fontId="12" fillId="66" borderId="40" applyNumberFormat="0" applyFont="0" applyBorder="0" applyAlignment="0" applyProtection="0"/>
    <xf numFmtId="0" fontId="91" fillId="67" borderId="0" applyNumberFormat="0" applyBorder="0" applyProtection="0">
      <alignment horizontal="center" vertical="center"/>
    </xf>
    <xf numFmtId="0" fontId="73" fillId="0" borderId="0"/>
    <xf numFmtId="0" fontId="12" fillId="0" borderId="0" applyNumberFormat="0" applyFont="0" applyFill="0" applyBorder="0" applyAlignment="0" applyProtection="0">
      <alignment vertical="center"/>
    </xf>
    <xf numFmtId="210" fontId="12" fillId="0" borderId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211" fontId="12" fillId="0" borderId="0" applyFill="0" applyBorder="0" applyProtection="0">
      <alignment vertical="center"/>
      <protection locked="0"/>
    </xf>
    <xf numFmtId="212" fontId="92" fillId="0" borderId="0" applyFill="0" applyBorder="0" applyAlignment="0" applyProtection="0"/>
    <xf numFmtId="213" fontId="73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wrapText="1"/>
    </xf>
    <xf numFmtId="0" fontId="93" fillId="68" borderId="0" applyProtection="0">
      <alignment horizontal="center"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211" fontId="73" fillId="0" borderId="0">
      <alignment vertical="center"/>
    </xf>
    <xf numFmtId="0" fontId="12" fillId="0" borderId="0" applyNumberFormat="0" applyFont="0" applyFill="0" applyBorder="0" applyAlignment="0" applyProtection="0">
      <alignment horizont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94" fillId="69" borderId="29" applyNumberFormat="0" applyBorder="0" applyAlignment="0" applyProtection="0">
      <alignment horizontal="center"/>
    </xf>
    <xf numFmtId="0" fontId="90" fillId="22" borderId="0" applyNumberFormat="0" applyBorder="0" applyAlignment="0" applyProtection="0"/>
    <xf numFmtId="0" fontId="90" fillId="70" borderId="40" applyNumberFormat="0" applyBorder="0" applyAlignment="0" applyProtection="0">
      <alignment horizontal="center"/>
    </xf>
    <xf numFmtId="0" fontId="90" fillId="71" borderId="40" applyNumberFormat="0" applyBorder="0" applyAlignment="0" applyProtection="0">
      <alignment horizontal="center"/>
    </xf>
    <xf numFmtId="0" fontId="12" fillId="72" borderId="40" applyNumberFormat="0" applyFont="0" applyBorder="0" applyAlignment="0" applyProtection="0">
      <alignment horizontal="center"/>
    </xf>
    <xf numFmtId="0" fontId="12" fillId="73" borderId="40" applyNumberFormat="0" applyFont="0" applyBorder="0" applyAlignment="0" applyProtection="0">
      <alignment horizontal="center"/>
    </xf>
    <xf numFmtId="0" fontId="12" fillId="74" borderId="40" applyNumberFormat="0" applyFont="0" applyBorder="0" applyAlignment="0" applyProtection="0">
      <alignment horizontal="center"/>
    </xf>
    <xf numFmtId="0" fontId="12" fillId="75" borderId="30" applyNumberFormat="0" applyFont="0" applyBorder="0" applyAlignment="0" applyProtection="0">
      <alignment horizontal="center"/>
    </xf>
    <xf numFmtId="0" fontId="90" fillId="70" borderId="40" applyNumberFormat="0" applyBorder="0" applyAlignment="0" applyProtection="0">
      <alignment horizontal="center"/>
    </xf>
    <xf numFmtId="0" fontId="90" fillId="71" borderId="40" applyNumberFormat="0" applyBorder="0" applyAlignment="0" applyProtection="0">
      <alignment horizontal="center"/>
    </xf>
    <xf numFmtId="0" fontId="73" fillId="72" borderId="40" applyNumberFormat="0" applyBorder="0" applyAlignment="0" applyProtection="0">
      <alignment horizontal="center"/>
    </xf>
    <xf numFmtId="0" fontId="12" fillId="73" borderId="40" applyNumberFormat="0" applyFont="0" applyBorder="0" applyAlignment="0" applyProtection="0">
      <alignment horizontal="center"/>
    </xf>
    <xf numFmtId="0" fontId="12" fillId="74" borderId="40" applyNumberFormat="0" applyFont="0" applyBorder="0" applyAlignment="0" applyProtection="0">
      <alignment horizontal="center"/>
    </xf>
    <xf numFmtId="0" fontId="12" fillId="75" borderId="40" applyNumberFormat="0" applyFont="0" applyBorder="0" applyAlignment="0" applyProtection="0">
      <alignment horizontal="center"/>
    </xf>
    <xf numFmtId="0" fontId="90" fillId="69" borderId="0" applyNumberFormat="0" applyBorder="0" applyAlignment="0" applyProtection="0"/>
    <xf numFmtId="0" fontId="90" fillId="22" borderId="40" applyNumberFormat="0" applyBorder="0" applyAlignment="0" applyProtection="0">
      <alignment horizontal="center"/>
    </xf>
    <xf numFmtId="0" fontId="12" fillId="0" borderId="0" applyNumberFormat="0" applyFont="0" applyFill="0" applyBorder="0" applyAlignment="0" applyProtection="0"/>
    <xf numFmtId="211" fontId="95" fillId="32" borderId="41" applyFont="0" applyFill="0" applyBorder="0" applyAlignment="0" applyProtection="0">
      <alignment horizontal="center" vertical="center"/>
    </xf>
    <xf numFmtId="0" fontId="12" fillId="21" borderId="0" applyNumberFormat="0" applyFont="0" applyBorder="0" applyAlignment="0" applyProtection="0"/>
    <xf numFmtId="0" fontId="90" fillId="10" borderId="0" applyNumberFormat="0" applyBorder="0" applyAlignment="0" applyProtection="0"/>
    <xf numFmtId="0" fontId="12" fillId="66" borderId="29" applyNumberFormat="0" applyFont="0" applyBorder="0" applyAlignment="0" applyProtection="0"/>
    <xf numFmtId="0" fontId="12" fillId="33" borderId="40" applyNumberFormat="0" applyFont="0" applyBorder="0" applyAlignment="0" applyProtection="0"/>
    <xf numFmtId="0" fontId="12" fillId="66" borderId="40" applyNumberFormat="0" applyFont="0" applyBorder="0" applyAlignment="0" applyProtection="0"/>
    <xf numFmtId="0" fontId="12" fillId="12" borderId="0" applyNumberFormat="0" applyFont="0" applyBorder="0" applyAlignment="0" applyProtection="0"/>
    <xf numFmtId="0" fontId="12" fillId="0" borderId="0" applyNumberFormat="0" applyFont="0" applyBorder="0" applyAlignment="0" applyProtection="0"/>
    <xf numFmtId="0" fontId="12" fillId="31" borderId="0" applyNumberFormat="0" applyFont="0" applyBorder="0" applyAlignment="0" applyProtection="0"/>
    <xf numFmtId="0" fontId="12" fillId="0" borderId="0" applyNumberFormat="0" applyFont="0" applyBorder="0" applyAlignment="0" applyProtection="0"/>
    <xf numFmtId="0" fontId="12" fillId="76" borderId="0" applyNumberFormat="0" applyFont="0" applyBorder="0" applyAlignment="0" applyProtection="0"/>
    <xf numFmtId="0" fontId="12" fillId="31" borderId="29" applyNumberFormat="0" applyFont="0" applyBorder="0" applyAlignment="0" applyProtection="0"/>
    <xf numFmtId="0" fontId="90" fillId="77" borderId="0" applyNumberFormat="0" applyBorder="0" applyAlignment="0" applyProtection="0"/>
    <xf numFmtId="0" fontId="90" fillId="71" borderId="0" applyNumberFormat="0" applyBorder="0" applyAlignment="0" applyProtection="0"/>
    <xf numFmtId="0" fontId="90" fillId="73" borderId="0" applyNumberFormat="0" applyBorder="0" applyAlignment="0" applyProtection="0"/>
    <xf numFmtId="0" fontId="73" fillId="74" borderId="0" applyNumberFormat="0" applyBorder="0" applyAlignment="0" applyProtection="0"/>
    <xf numFmtId="0" fontId="12" fillId="75" borderId="40" applyNumberFormat="0" applyFont="0" applyBorder="0" applyAlignment="0" applyProtection="0"/>
    <xf numFmtId="0" fontId="12" fillId="78" borderId="40" applyNumberFormat="0" applyFont="0" applyBorder="0" applyAlignment="0" applyProtection="0"/>
    <xf numFmtId="0" fontId="12" fillId="24" borderId="0" applyNumberFormat="0" applyFont="0" applyBorder="0" applyAlignment="0" applyProtection="0"/>
    <xf numFmtId="0" fontId="96" fillId="79" borderId="29" applyNumberFormat="0" applyFill="0" applyBorder="0" applyAlignment="0" applyProtection="0">
      <alignment horizontal="center"/>
    </xf>
    <xf numFmtId="0" fontId="97" fillId="0" borderId="0" applyNumberFormat="0" applyFill="0" applyBorder="0" applyAlignment="0" applyProtection="0">
      <alignment horizontal="center"/>
    </xf>
    <xf numFmtId="0" fontId="98" fillId="0" borderId="0" applyNumberFormat="0" applyFill="0" applyBorder="0" applyAlignment="0" applyProtection="0">
      <alignment horizontal="center"/>
    </xf>
    <xf numFmtId="0" fontId="99" fillId="0" borderId="0" applyNumberFormat="0" applyFill="0" applyBorder="0" applyAlignment="0" applyProtection="0">
      <alignment horizontal="center"/>
    </xf>
    <xf numFmtId="0" fontId="96" fillId="0" borderId="0" applyNumberFormat="0" applyFill="0" applyBorder="0" applyAlignment="0" applyProtection="0">
      <alignment horizontal="center"/>
    </xf>
    <xf numFmtId="0" fontId="97" fillId="0" borderId="0" applyNumberFormat="0" applyFill="0" applyBorder="0" applyAlignment="0" applyProtection="0">
      <alignment horizontal="center"/>
    </xf>
    <xf numFmtId="0" fontId="98" fillId="0" borderId="0" applyNumberFormat="0" applyFill="0" applyBorder="0" applyAlignment="0" applyProtection="0">
      <alignment horizontal="center"/>
    </xf>
    <xf numFmtId="0" fontId="99" fillId="0" borderId="0" applyNumberFormat="0" applyFill="0" applyBorder="0" applyAlignment="0" applyProtection="0">
      <alignment horizontal="center"/>
    </xf>
    <xf numFmtId="0" fontId="98" fillId="0" borderId="0" applyNumberFormat="0" applyFill="0" applyBorder="0" applyAlignment="0" applyProtection="0">
      <alignment horizontal="center"/>
    </xf>
    <xf numFmtId="0" fontId="99" fillId="0" borderId="0" applyNumberFormat="0" applyFill="0" applyBorder="0" applyAlignment="0" applyProtection="0">
      <alignment horizontal="center"/>
    </xf>
    <xf numFmtId="0" fontId="96" fillId="0" borderId="0" applyNumberFormat="0" applyFill="0" applyBorder="0" applyAlignment="0" applyProtection="0">
      <alignment horizontal="center"/>
    </xf>
    <xf numFmtId="0" fontId="97" fillId="0" borderId="0" applyNumberFormat="0" applyFill="0" applyBorder="0" applyAlignment="0" applyProtection="0">
      <alignment horizontal="center"/>
    </xf>
    <xf numFmtId="0" fontId="98" fillId="0" borderId="0" applyNumberFormat="0" applyFill="0" applyBorder="0" applyAlignment="0" applyProtection="0">
      <alignment horizontal="center"/>
    </xf>
    <xf numFmtId="0" fontId="99" fillId="0" borderId="0" applyNumberFormat="0" applyFill="0" applyBorder="0" applyAlignment="0" applyProtection="0">
      <alignment horizontal="center"/>
    </xf>
    <xf numFmtId="0" fontId="96" fillId="0" borderId="0" applyNumberFormat="0" applyFill="0" applyBorder="0" applyAlignment="0" applyProtection="0">
      <alignment horizontal="center"/>
    </xf>
    <xf numFmtId="0" fontId="97" fillId="0" borderId="0" applyNumberFormat="0" applyFill="0" applyBorder="0" applyAlignment="0" applyProtection="0">
      <alignment horizontal="center"/>
    </xf>
    <xf numFmtId="0" fontId="12" fillId="21" borderId="40" applyNumberFormat="0" applyFont="0" applyBorder="0" applyAlignment="0" applyProtection="0"/>
    <xf numFmtId="0" fontId="90" fillId="10" borderId="0" applyNumberFormat="0" applyBorder="0" applyAlignment="0" applyProtection="0"/>
    <xf numFmtId="0" fontId="96" fillId="65" borderId="0" applyNumberFormat="0" applyBorder="0" applyAlignment="0" applyProtection="0"/>
    <xf numFmtId="0" fontId="12" fillId="66" borderId="0" applyNumberFormat="0" applyFont="0" applyBorder="0" applyAlignment="0" applyProtection="0"/>
    <xf numFmtId="0" fontId="12" fillId="0" borderId="0" applyNumberFormat="0" applyFont="0" applyBorder="0" applyAlignment="0" applyProtection="0"/>
    <xf numFmtId="0" fontId="12" fillId="33" borderId="0" applyNumberFormat="0" applyFont="0" applyBorder="0" applyAlignment="0" applyProtection="0"/>
    <xf numFmtId="0" fontId="12" fillId="17" borderId="0" applyNumberFormat="0" applyFont="0" applyBorder="0" applyAlignment="0" applyProtection="0"/>
    <xf numFmtId="0" fontId="27" fillId="76" borderId="0">
      <alignment vertical="center"/>
    </xf>
    <xf numFmtId="0" fontId="100" fillId="0" borderId="42" applyNumberFormat="0" applyFill="0" applyAlignment="0" applyProtection="0"/>
    <xf numFmtId="20" fontId="73" fillId="0" borderId="0" applyFont="0" applyFill="0" applyBorder="0" applyAlignment="0" applyProtection="0"/>
    <xf numFmtId="0" fontId="101" fillId="0" borderId="0" applyNumberFormat="0" applyProtection="0">
      <alignment vertical="center"/>
    </xf>
    <xf numFmtId="0" fontId="101" fillId="0" borderId="0" applyNumberFormat="0" applyProtection="0">
      <alignment vertical="center"/>
    </xf>
    <xf numFmtId="0" fontId="102" fillId="0" borderId="0" applyNumberFormat="0" applyProtection="0">
      <alignment vertical="center"/>
    </xf>
    <xf numFmtId="0" fontId="101" fillId="76" borderId="0" applyNumberFormat="0" applyProtection="0">
      <alignment vertical="center"/>
    </xf>
    <xf numFmtId="0" fontId="10" fillId="0" borderId="0"/>
    <xf numFmtId="214" fontId="12" fillId="0" borderId="0"/>
    <xf numFmtId="0" fontId="17" fillId="80" borderId="0" applyNumberFormat="0" applyBorder="0" applyAlignment="0" applyProtection="0"/>
    <xf numFmtId="0" fontId="17" fillId="81" borderId="0" applyNumberFormat="0" applyBorder="0" applyAlignment="0" applyProtection="0"/>
    <xf numFmtId="0" fontId="17" fillId="82" borderId="0" applyNumberFormat="0" applyBorder="0" applyAlignment="0" applyProtection="0"/>
    <xf numFmtId="0" fontId="17" fillId="83" borderId="0" applyNumberFormat="0" applyBorder="0" applyAlignment="0" applyProtection="0"/>
    <xf numFmtId="0" fontId="17" fillId="84" borderId="0" applyNumberFormat="0" applyBorder="0" applyAlignment="0" applyProtection="0"/>
    <xf numFmtId="0" fontId="17" fillId="85" borderId="0" applyNumberFormat="0" applyBorder="0" applyAlignment="0" applyProtection="0"/>
    <xf numFmtId="0" fontId="17" fillId="86" borderId="0" applyNumberFormat="0" applyBorder="0" applyAlignment="0" applyProtection="0"/>
    <xf numFmtId="0" fontId="17" fillId="87" borderId="0" applyNumberFormat="0" applyBorder="0" applyAlignment="0" applyProtection="0"/>
    <xf numFmtId="0" fontId="17" fillId="88" borderId="0" applyNumberFormat="0" applyBorder="0" applyAlignment="0" applyProtection="0"/>
    <xf numFmtId="0" fontId="17" fillId="83" borderId="0" applyNumberFormat="0" applyBorder="0" applyAlignment="0" applyProtection="0"/>
    <xf numFmtId="0" fontId="17" fillId="86" borderId="0" applyNumberFormat="0" applyBorder="0" applyAlignment="0" applyProtection="0"/>
    <xf numFmtId="0" fontId="17" fillId="89" borderId="0" applyNumberFormat="0" applyBorder="0" applyAlignment="0" applyProtection="0"/>
    <xf numFmtId="0" fontId="90" fillId="90" borderId="0" applyNumberFormat="0" applyBorder="0" applyAlignment="0" applyProtection="0"/>
    <xf numFmtId="0" fontId="90" fillId="87" borderId="0" applyNumberFormat="0" applyBorder="0" applyAlignment="0" applyProtection="0"/>
    <xf numFmtId="0" fontId="90" fillId="88" borderId="0" applyNumberFormat="0" applyBorder="0" applyAlignment="0" applyProtection="0"/>
    <xf numFmtId="0" fontId="90" fillId="91" borderId="0" applyNumberFormat="0" applyBorder="0" applyAlignment="0" applyProtection="0"/>
    <xf numFmtId="0" fontId="90" fillId="92" borderId="0" applyNumberFormat="0" applyBorder="0" applyAlignment="0" applyProtection="0"/>
    <xf numFmtId="0" fontId="90" fillId="93" borderId="0" applyNumberFormat="0" applyBorder="0" applyAlignment="0" applyProtection="0"/>
    <xf numFmtId="0" fontId="90" fillId="94" borderId="0" applyNumberFormat="0" applyBorder="0" applyAlignment="0" applyProtection="0"/>
    <xf numFmtId="0" fontId="90" fillId="95" borderId="0" applyNumberFormat="0" applyBorder="0" applyAlignment="0" applyProtection="0"/>
    <xf numFmtId="0" fontId="90" fillId="96" borderId="0" applyNumberFormat="0" applyBorder="0" applyAlignment="0" applyProtection="0"/>
    <xf numFmtId="0" fontId="90" fillId="91" borderId="0" applyNumberFormat="0" applyBorder="0" applyAlignment="0" applyProtection="0"/>
    <xf numFmtId="0" fontId="90" fillId="92" borderId="0" applyNumberFormat="0" applyBorder="0" applyAlignment="0" applyProtection="0"/>
    <xf numFmtId="0" fontId="90" fillId="97" borderId="0" applyNumberFormat="0" applyBorder="0" applyAlignment="0" applyProtection="0"/>
    <xf numFmtId="0" fontId="109" fillId="81" borderId="0" applyNumberFormat="0" applyBorder="0" applyAlignment="0" applyProtection="0"/>
    <xf numFmtId="0" fontId="110" fillId="98" borderId="44" applyNumberFormat="0" applyAlignment="0" applyProtection="0"/>
    <xf numFmtId="0" fontId="94" fillId="99" borderId="45" applyNumberFormat="0" applyAlignment="0" applyProtection="0"/>
    <xf numFmtId="43" fontId="12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82" borderId="0" applyNumberFormat="0" applyBorder="0" applyAlignment="0" applyProtection="0"/>
    <xf numFmtId="0" fontId="43" fillId="100" borderId="0"/>
    <xf numFmtId="0" fontId="113" fillId="0" borderId="46" applyNumberFormat="0" applyFill="0" applyAlignment="0" applyProtection="0"/>
    <xf numFmtId="0" fontId="114" fillId="0" borderId="47" applyNumberFormat="0" applyFill="0" applyAlignment="0" applyProtection="0"/>
    <xf numFmtId="0" fontId="114" fillId="0" borderId="0" applyNumberFormat="0" applyFill="0" applyBorder="0" applyAlignment="0" applyProtection="0"/>
    <xf numFmtId="0" fontId="115" fillId="16" borderId="3" applyNumberFormat="0" applyAlignment="0">
      <alignment horizontal="left"/>
      <protection locked="0"/>
    </xf>
    <xf numFmtId="0" fontId="115" fillId="16" borderId="3" applyNumberFormat="0" applyAlignment="0">
      <alignment horizontal="left"/>
      <protection locked="0"/>
    </xf>
    <xf numFmtId="0" fontId="116" fillId="0" borderId="48" applyNumberFormat="0" applyFill="0" applyAlignment="0" applyProtection="0"/>
    <xf numFmtId="0" fontId="99" fillId="101" borderId="0" applyNumberFormat="0" applyBorder="0" applyAlignment="0" applyProtection="0"/>
    <xf numFmtId="0" fontId="12" fillId="0" borderId="0"/>
    <xf numFmtId="0" fontId="12" fillId="0" borderId="0"/>
    <xf numFmtId="0" fontId="12" fillId="64" borderId="37" applyNumberFormat="0" applyFont="0" applyAlignment="0" applyProtection="0"/>
    <xf numFmtId="0" fontId="12" fillId="102" borderId="9" applyNumberFormat="0" applyAlignment="0" applyProtection="0"/>
    <xf numFmtId="0" fontId="117" fillId="98" borderId="49" applyNumberFormat="0" applyAlignment="0" applyProtection="0"/>
    <xf numFmtId="0" fontId="8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50" applyNumberFormat="0" applyFill="0" applyAlignment="0" applyProtection="0"/>
    <xf numFmtId="0" fontId="14" fillId="0" borderId="0" applyNumberFormat="0" applyFill="0" applyBorder="0" applyAlignment="0" applyProtection="0"/>
    <xf numFmtId="0" fontId="91" fillId="69" borderId="0" applyNumberFormat="0" applyBorder="0" applyProtection="0">
      <alignment horizontal="center" vertical="center"/>
    </xf>
    <xf numFmtId="215" fontId="49" fillId="0" borderId="0" applyFill="0" applyBorder="0" applyProtection="0">
      <alignment vertical="center"/>
      <protection locked="0"/>
    </xf>
    <xf numFmtId="0" fontId="49" fillId="0" borderId="0">
      <alignment vertical="center"/>
    </xf>
    <xf numFmtId="0" fontId="120" fillId="0" borderId="0" applyNumberFormat="0" applyProtection="0">
      <alignment vertical="center"/>
    </xf>
    <xf numFmtId="0" fontId="121" fillId="0" borderId="0" applyNumberFormat="0" applyProtection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/>
    <xf numFmtId="0" fontId="8" fillId="0" borderId="0"/>
    <xf numFmtId="0" fontId="8" fillId="0" borderId="0"/>
    <xf numFmtId="0" fontId="12" fillId="0" borderId="0"/>
    <xf numFmtId="0" fontId="91" fillId="69" borderId="0" applyNumberFormat="0" applyBorder="0" applyProtection="0">
      <alignment horizontal="center" vertical="center"/>
    </xf>
    <xf numFmtId="215" fontId="49" fillId="0" borderId="0" applyFill="0" applyBorder="0" applyProtection="0">
      <alignment vertical="center"/>
      <protection locked="0"/>
    </xf>
    <xf numFmtId="0" fontId="49" fillId="0" borderId="0">
      <alignment vertical="center"/>
    </xf>
    <xf numFmtId="0" fontId="120" fillId="0" borderId="0" applyNumberFormat="0" applyProtection="0">
      <alignment vertical="center"/>
    </xf>
    <xf numFmtId="0" fontId="121" fillId="0" borderId="0" applyNumberFormat="0" applyProtection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43" fontId="12" fillId="0" borderId="0" applyFont="0" applyFill="0" applyBorder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10" fillId="0" borderId="0" xfId="526"/>
    <xf numFmtId="0" fontId="105" fillId="0" borderId="0" xfId="526" applyFont="1" applyAlignment="1">
      <alignment horizontal="left" vertical="center" wrapText="1"/>
    </xf>
    <xf numFmtId="0" fontId="10" fillId="0" borderId="0" xfId="526" applyAlignment="1">
      <alignment horizontal="right" vertical="center"/>
    </xf>
    <xf numFmtId="3" fontId="10" fillId="0" borderId="0" xfId="526" applyNumberFormat="1"/>
    <xf numFmtId="0" fontId="9" fillId="0" borderId="0" xfId="580"/>
    <xf numFmtId="0" fontId="105" fillId="0" borderId="0" xfId="580" applyFont="1" applyAlignment="1">
      <alignment horizontal="justify" vertical="center" wrapText="1"/>
    </xf>
    <xf numFmtId="2" fontId="105" fillId="0" borderId="0" xfId="580" applyNumberFormat="1" applyFont="1" applyAlignment="1">
      <alignment horizontal="right" vertical="center" wrapText="1"/>
    </xf>
    <xf numFmtId="0" fontId="105" fillId="0" borderId="0" xfId="526" applyFont="1" applyAlignment="1">
      <alignment horizontal="justify" vertical="center" wrapText="1"/>
    </xf>
    <xf numFmtId="0" fontId="103" fillId="0" borderId="6" xfId="526" applyFont="1" applyBorder="1" applyAlignment="1">
      <alignment horizontal="justify" vertical="center" wrapText="1"/>
    </xf>
    <xf numFmtId="0" fontId="103" fillId="0" borderId="6" xfId="526" applyFont="1" applyBorder="1" applyAlignment="1">
      <alignment horizontal="left" wrapText="1"/>
    </xf>
    <xf numFmtId="0" fontId="123" fillId="0" borderId="0" xfId="0" applyFont="1" applyAlignment="1">
      <alignment horizontal="left" vertical="top" wrapText="1"/>
    </xf>
    <xf numFmtId="3" fontId="103" fillId="0" borderId="0" xfId="526" applyNumberFormat="1" applyFont="1" applyAlignment="1">
      <alignment horizontal="right" vertical="top" wrapText="1"/>
    </xf>
    <xf numFmtId="0" fontId="103" fillId="0" borderId="0" xfId="526" applyFont="1" applyAlignment="1">
      <alignment horizontal="right" vertical="top" wrapText="1"/>
    </xf>
    <xf numFmtId="0" fontId="105" fillId="0" borderId="27" xfId="526" applyFont="1" applyBorder="1" applyAlignment="1">
      <alignment horizontal="justify" vertical="center" wrapText="1"/>
    </xf>
    <xf numFmtId="216" fontId="105" fillId="0" borderId="27" xfId="526" applyNumberFormat="1" applyFont="1" applyBorder="1" applyAlignment="1">
      <alignment horizontal="right" vertical="center" wrapText="1"/>
    </xf>
    <xf numFmtId="216" fontId="105" fillId="0" borderId="0" xfId="526" applyNumberFormat="1" applyFont="1" applyAlignment="1">
      <alignment horizontal="right" vertical="center" wrapText="1"/>
    </xf>
    <xf numFmtId="216" fontId="103" fillId="0" borderId="6" xfId="526" applyNumberFormat="1" applyFont="1" applyBorder="1" applyAlignment="1">
      <alignment horizontal="right" vertical="center" wrapText="1"/>
    </xf>
    <xf numFmtId="216" fontId="103" fillId="0" borderId="6" xfId="526" applyNumberFormat="1" applyFont="1" applyBorder="1" applyAlignment="1">
      <alignment horizontal="right" wrapText="1"/>
    </xf>
    <xf numFmtId="216" fontId="103" fillId="0" borderId="43" xfId="526" applyNumberFormat="1" applyFont="1" applyBorder="1" applyAlignment="1">
      <alignment horizontal="right" vertical="center" wrapText="1"/>
    </xf>
    <xf numFmtId="217" fontId="105" fillId="0" borderId="27" xfId="526" applyNumberFormat="1" applyFont="1" applyBorder="1" applyAlignment="1">
      <alignment horizontal="right" vertical="center" wrapText="1"/>
    </xf>
    <xf numFmtId="217" fontId="105" fillId="0" borderId="0" xfId="526" applyNumberFormat="1" applyFont="1" applyAlignment="1">
      <alignment horizontal="right" vertical="center" wrapText="1"/>
    </xf>
    <xf numFmtId="217" fontId="103" fillId="0" borderId="6" xfId="526" applyNumberFormat="1" applyFont="1" applyBorder="1" applyAlignment="1">
      <alignment horizontal="right" vertical="center" wrapText="1"/>
    </xf>
    <xf numFmtId="217" fontId="103" fillId="0" borderId="6" xfId="526" applyNumberFormat="1" applyFont="1" applyBorder="1" applyAlignment="1">
      <alignment horizontal="right" wrapText="1"/>
    </xf>
    <xf numFmtId="217" fontId="103" fillId="0" borderId="43" xfId="526" applyNumberFormat="1" applyFont="1" applyBorder="1" applyAlignment="1">
      <alignment horizontal="right" vertical="center" wrapText="1"/>
    </xf>
    <xf numFmtId="0" fontId="103" fillId="0" borderId="0" xfId="580" applyFont="1" applyAlignment="1">
      <alignment vertical="center"/>
    </xf>
    <xf numFmtId="0" fontId="103" fillId="0" borderId="6" xfId="580" applyFont="1" applyBorder="1" applyAlignment="1">
      <alignment horizontal="justify" vertical="center" wrapText="1"/>
    </xf>
    <xf numFmtId="0" fontId="103" fillId="0" borderId="6" xfId="580" applyFont="1" applyBorder="1" applyAlignment="1">
      <alignment horizontal="right" vertical="center" wrapText="1"/>
    </xf>
    <xf numFmtId="0" fontId="103" fillId="0" borderId="6" xfId="755" applyFont="1" applyBorder="1" applyAlignment="1">
      <alignment horizontal="left" vertical="center" wrapText="1"/>
    </xf>
    <xf numFmtId="0" fontId="103" fillId="0" borderId="43" xfId="755" applyFont="1" applyBorder="1" applyAlignment="1">
      <alignment horizontal="justify" vertical="center" wrapText="1"/>
    </xf>
    <xf numFmtId="0" fontId="107" fillId="0" borderId="0" xfId="757" applyFont="1" applyAlignment="1">
      <alignment horizontal="left" vertical="center"/>
    </xf>
    <xf numFmtId="0" fontId="123" fillId="0" borderId="28" xfId="0" applyFont="1" applyBorder="1" applyAlignment="1">
      <alignment horizontal="left" vertical="top" wrapText="1"/>
    </xf>
    <xf numFmtId="3" fontId="103" fillId="0" borderId="28" xfId="526" applyNumberFormat="1" applyFont="1" applyBorder="1" applyAlignment="1">
      <alignment horizontal="right" vertical="top" wrapText="1"/>
    </xf>
    <xf numFmtId="0" fontId="103" fillId="0" borderId="28" xfId="526" applyFont="1" applyBorder="1" applyAlignment="1">
      <alignment horizontal="right" vertical="top" wrapText="1"/>
    </xf>
    <xf numFmtId="0" fontId="124" fillId="0" borderId="0" xfId="771" applyFont="1" applyAlignment="1">
      <alignment horizontal="left" vertical="center"/>
    </xf>
    <xf numFmtId="0" fontId="107" fillId="0" borderId="0" xfId="783" applyFont="1" applyAlignment="1">
      <alignment horizontal="left" vertical="center"/>
    </xf>
    <xf numFmtId="0" fontId="105" fillId="0" borderId="0" xfId="788" applyFont="1" applyAlignment="1">
      <alignment horizontal="left" vertical="center" wrapText="1"/>
    </xf>
    <xf numFmtId="0" fontId="122" fillId="0" borderId="0" xfId="580" applyFont="1" applyAlignment="1">
      <alignment horizontal="left" vertical="center"/>
    </xf>
    <xf numFmtId="0" fontId="105" fillId="0" borderId="0" xfId="804" applyFont="1" applyAlignment="1">
      <alignment horizontal="left" vertical="center" wrapText="1"/>
    </xf>
    <xf numFmtId="3" fontId="103" fillId="0" borderId="0" xfId="801" applyNumberFormat="1" applyFont="1" applyAlignment="1">
      <alignment horizontal="right" vertical="top" wrapText="1"/>
    </xf>
    <xf numFmtId="0" fontId="103" fillId="0" borderId="0" xfId="801" applyFont="1" applyAlignment="1">
      <alignment horizontal="right" vertical="top" wrapText="1"/>
    </xf>
    <xf numFmtId="3" fontId="103" fillId="0" borderId="28" xfId="801" applyNumberFormat="1" applyFont="1" applyBorder="1" applyAlignment="1">
      <alignment horizontal="right" vertical="top" wrapText="1"/>
    </xf>
    <xf numFmtId="0" fontId="103" fillId="0" borderId="28" xfId="801" applyFont="1" applyBorder="1" applyAlignment="1">
      <alignment horizontal="right" vertical="top" wrapText="1"/>
    </xf>
    <xf numFmtId="0" fontId="103" fillId="0" borderId="6" xfId="757" applyFont="1" applyBorder="1" applyAlignment="1">
      <alignment horizontal="left" wrapText="1"/>
    </xf>
    <xf numFmtId="0" fontId="105" fillId="0" borderId="0" xfId="801" applyFont="1" applyAlignment="1">
      <alignment horizontal="left" vertical="center" wrapText="1"/>
    </xf>
    <xf numFmtId="0" fontId="103" fillId="0" borderId="6" xfId="526" applyFont="1" applyBorder="1" applyAlignment="1">
      <alignment horizontal="left" vertical="center" wrapText="1"/>
    </xf>
    <xf numFmtId="0" fontId="103" fillId="0" borderId="43" xfId="526" applyFont="1" applyBorder="1" applyAlignment="1">
      <alignment horizontal="justify" vertical="center" wrapText="1"/>
    </xf>
    <xf numFmtId="0" fontId="123" fillId="0" borderId="0" xfId="0" applyFont="1" applyAlignment="1">
      <alignment horizontal="left" vertical="top"/>
    </xf>
    <xf numFmtId="217" fontId="10" fillId="0" borderId="0" xfId="526" applyNumberFormat="1" applyAlignment="1">
      <alignment horizontal="right" vertical="center"/>
    </xf>
    <xf numFmtId="0" fontId="105" fillId="0" borderId="43" xfId="580" applyFont="1" applyBorder="1" applyAlignment="1">
      <alignment horizontal="justify" vertical="center" wrapText="1"/>
    </xf>
    <xf numFmtId="2" fontId="105" fillId="0" borderId="43" xfId="580" applyNumberFormat="1" applyFont="1" applyBorder="1" applyAlignment="1">
      <alignment horizontal="right" vertical="center" wrapText="1"/>
    </xf>
    <xf numFmtId="0" fontId="103" fillId="0" borderId="0" xfId="0" applyFont="1" applyAlignment="1">
      <alignment horizontal="right" vertical="top" wrapText="1"/>
    </xf>
    <xf numFmtId="0" fontId="40" fillId="0" borderId="0" xfId="0" applyFont="1"/>
    <xf numFmtId="0" fontId="127" fillId="0" borderId="0" xfId="0" applyFont="1" applyAlignment="1">
      <alignment horizontal="left" vertical="top" wrapText="1"/>
    </xf>
    <xf numFmtId="0" fontId="128" fillId="0" borderId="0" xfId="0" applyFont="1" applyAlignment="1">
      <alignment horizontal="right" vertical="top" wrapText="1"/>
    </xf>
    <xf numFmtId="0" fontId="128" fillId="0" borderId="0" xfId="0" quotePrefix="1" applyFont="1" applyAlignment="1">
      <alignment horizontal="right" vertical="top" wrapText="1"/>
    </xf>
    <xf numFmtId="0" fontId="103" fillId="0" borderId="6" xfId="0" applyFont="1" applyBorder="1" applyAlignment="1">
      <alignment vertical="center" wrapText="1"/>
    </xf>
    <xf numFmtId="218" fontId="128" fillId="0" borderId="6" xfId="527" applyNumberFormat="1" applyFont="1" applyBorder="1" applyAlignment="1">
      <alignment horizontal="right" vertical="center"/>
    </xf>
    <xf numFmtId="216" fontId="128" fillId="0" borderId="6" xfId="527" applyNumberFormat="1" applyFont="1" applyBorder="1" applyAlignment="1">
      <alignment horizontal="right" vertical="center"/>
    </xf>
    <xf numFmtId="0" fontId="105" fillId="0" borderId="0" xfId="0" applyFont="1" applyAlignment="1">
      <alignment vertical="center" wrapText="1"/>
    </xf>
    <xf numFmtId="218" fontId="129" fillId="0" borderId="0" xfId="527" applyNumberFormat="1" applyFont="1" applyAlignment="1">
      <alignment horizontal="right" vertical="center"/>
    </xf>
    <xf numFmtId="216" fontId="129" fillId="0" borderId="0" xfId="527" applyNumberFormat="1" applyFont="1" applyAlignment="1">
      <alignment horizontal="right" vertical="center"/>
    </xf>
    <xf numFmtId="0" fontId="105" fillId="0" borderId="0" xfId="806" applyFont="1" applyAlignment="1">
      <alignment horizontal="left" vertical="center" wrapText="1"/>
    </xf>
    <xf numFmtId="216" fontId="105" fillId="0" borderId="0" xfId="807" applyNumberFormat="1" applyFont="1" applyAlignment="1">
      <alignment horizontal="right" vertical="center" wrapText="1"/>
    </xf>
    <xf numFmtId="0" fontId="103" fillId="0" borderId="43" xfId="0" applyFont="1" applyBorder="1" applyAlignment="1">
      <alignment vertical="center" wrapText="1"/>
    </xf>
    <xf numFmtId="218" fontId="128" fillId="0" borderId="43" xfId="527" applyNumberFormat="1" applyFont="1" applyBorder="1" applyAlignment="1">
      <alignment horizontal="right" vertical="center"/>
    </xf>
    <xf numFmtId="216" fontId="128" fillId="0" borderId="43" xfId="527" applyNumberFormat="1" applyFont="1" applyBorder="1" applyAlignment="1">
      <alignment horizontal="right" vertical="center"/>
    </xf>
    <xf numFmtId="218" fontId="0" fillId="0" borderId="0" xfId="0" applyNumberFormat="1"/>
    <xf numFmtId="0" fontId="130" fillId="0" borderId="0" xfId="0" applyFont="1"/>
    <xf numFmtId="0" fontId="131" fillId="0" borderId="0" xfId="0" applyFont="1"/>
    <xf numFmtId="0" fontId="107" fillId="0" borderId="0" xfId="806" applyFont="1" applyAlignment="1">
      <alignment horizontal="left" vertical="center"/>
    </xf>
    <xf numFmtId="0" fontId="124" fillId="0" borderId="0" xfId="808" applyFont="1" applyAlignment="1">
      <alignment horizontal="left" vertical="center"/>
    </xf>
    <xf numFmtId="0" fontId="132" fillId="0" borderId="0" xfId="0" applyFont="1"/>
    <xf numFmtId="0" fontId="107" fillId="0" borderId="0" xfId="809" applyFont="1" applyAlignment="1">
      <alignment horizontal="left" vertical="center"/>
    </xf>
    <xf numFmtId="0" fontId="12" fillId="0" borderId="0" xfId="566"/>
    <xf numFmtId="216" fontId="128" fillId="0" borderId="51" xfId="527" applyNumberFormat="1" applyFont="1" applyBorder="1" applyAlignment="1">
      <alignment horizontal="right" vertical="center"/>
    </xf>
    <xf numFmtId="0" fontId="12" fillId="0" borderId="0" xfId="0" applyFont="1"/>
    <xf numFmtId="0" fontId="123" fillId="0" borderId="0" xfId="766" applyFont="1" applyAlignment="1">
      <alignment horizontal="left" vertical="top" wrapText="1"/>
    </xf>
    <xf numFmtId="0" fontId="103" fillId="0" borderId="0" xfId="810" applyFont="1" applyAlignment="1">
      <alignment horizontal="right" wrapText="1"/>
    </xf>
    <xf numFmtId="0" fontId="1" fillId="0" borderId="0" xfId="810"/>
    <xf numFmtId="0" fontId="105" fillId="0" borderId="28" xfId="810" applyFont="1" applyBorder="1" applyAlignment="1">
      <alignment vertical="center" wrapText="1"/>
    </xf>
    <xf numFmtId="0" fontId="103" fillId="0" borderId="28" xfId="810" applyFont="1" applyBorder="1" applyAlignment="1">
      <alignment vertical="center" wrapText="1"/>
    </xf>
    <xf numFmtId="0" fontId="105" fillId="0" borderId="0" xfId="810" applyFont="1" applyAlignment="1">
      <alignment horizontal="left" vertical="center" wrapText="1"/>
    </xf>
    <xf numFmtId="219" fontId="105" fillId="0" borderId="0" xfId="768" applyNumberFormat="1" applyFont="1" applyAlignment="1">
      <alignment horizontal="right" vertical="center" wrapText="1"/>
    </xf>
    <xf numFmtId="0" fontId="105" fillId="0" borderId="28" xfId="810" applyFont="1" applyBorder="1" applyAlignment="1">
      <alignment horizontal="left" vertical="center" wrapText="1"/>
    </xf>
    <xf numFmtId="219" fontId="105" fillId="0" borderId="28" xfId="768" applyNumberFormat="1" applyFont="1" applyBorder="1" applyAlignment="1">
      <alignment horizontal="right" vertical="center" wrapText="1"/>
    </xf>
    <xf numFmtId="0" fontId="103" fillId="0" borderId="6" xfId="810" applyFont="1" applyBorder="1" applyAlignment="1">
      <alignment horizontal="left" vertical="center" wrapText="1"/>
    </xf>
    <xf numFmtId="219" fontId="103" fillId="0" borderId="6" xfId="768" applyNumberFormat="1" applyFont="1" applyBorder="1" applyAlignment="1">
      <alignment horizontal="right" vertical="center" wrapText="1"/>
    </xf>
    <xf numFmtId="219" fontId="129" fillId="0" borderId="0" xfId="768" applyNumberFormat="1" applyFont="1" applyAlignment="1">
      <alignment horizontal="right" vertical="center" wrapText="1"/>
    </xf>
    <xf numFmtId="0" fontId="103" fillId="0" borderId="28" xfId="810" applyFont="1" applyBorder="1" applyAlignment="1">
      <alignment horizontal="left" vertical="center" wrapText="1"/>
    </xf>
    <xf numFmtId="219" fontId="103" fillId="0" borderId="28" xfId="768" applyNumberFormat="1" applyFont="1" applyBorder="1" applyAlignment="1">
      <alignment horizontal="right" vertical="center" wrapText="1"/>
    </xf>
    <xf numFmtId="0" fontId="103" fillId="0" borderId="43" xfId="810" applyFont="1" applyBorder="1" applyAlignment="1">
      <alignment horizontal="left" vertical="center" wrapText="1"/>
    </xf>
    <xf numFmtId="219" fontId="103" fillId="0" borderId="43" xfId="768" applyNumberFormat="1" applyFont="1" applyBorder="1" applyAlignment="1">
      <alignment horizontal="right" vertical="center" wrapText="1"/>
    </xf>
    <xf numFmtId="0" fontId="103" fillId="0" borderId="0" xfId="810" applyFont="1" applyAlignment="1">
      <alignment horizontal="left" vertical="center" wrapText="1"/>
    </xf>
    <xf numFmtId="0" fontId="103" fillId="0" borderId="0" xfId="810" applyFont="1" applyAlignment="1">
      <alignment horizontal="right" vertical="center" wrapText="1"/>
    </xf>
    <xf numFmtId="219" fontId="133" fillId="0" borderId="0" xfId="768" applyNumberFormat="1" applyFont="1" applyAlignment="1">
      <alignment horizontal="right" vertical="center" wrapText="1"/>
    </xf>
    <xf numFmtId="216" fontId="105" fillId="0" borderId="0" xfId="580" applyNumberFormat="1" applyFont="1" applyAlignment="1">
      <alignment horizontal="right" vertical="center" wrapText="1"/>
    </xf>
  </cellXfs>
  <cellStyles count="811">
    <cellStyle name="%" xfId="1" xr:uid="{00000000-0005-0000-0000-000000000000}"/>
    <cellStyle name="%_LFL Tracker 2011" xfId="2" xr:uid="{00000000-0005-0000-0000-000001000000}"/>
    <cellStyle name="%_LFL Tracker 2011_Q1 Sales" xfId="582" xr:uid="{00000000-0005-0000-0000-000002000000}"/>
    <cellStyle name="%_Q1 Sales" xfId="581" xr:uid="{00000000-0005-0000-0000-000003000000}"/>
    <cellStyle name="]_x000d__x000a_Zoomed=1_x000d__x000a_Row=0_x000d__x000a_Column=0_x000d__x000a_Height=0_x000d__x000a_Width=0_x000d__x000a_FontName=FoxFont_x000d__x000a_FontStyle=0_x000d__x000a_FontSize=9_x000d__x000a_PrtFontName=FoxPrin" xfId="3" xr:uid="{00000000-0005-0000-0000-000004000000}"/>
    <cellStyle name="_Autumn 2008 Event  Stock  Sales Monitor WK 34" xfId="4" xr:uid="{00000000-0005-0000-0000-000005000000}"/>
    <cellStyle name="_Autumn 2008 Event  Stock  Sales Monitor WK 34_CSD Reporter Master NEW" xfId="5" xr:uid="{00000000-0005-0000-0000-000006000000}"/>
    <cellStyle name="_Autumn 2008 Event  Stock  Sales Monitor WK 34_CSD Reporter Master NEW_Q1 Sales" xfId="584" xr:uid="{00000000-0005-0000-0000-000007000000}"/>
    <cellStyle name="_Autumn 2008 Event  Stock  Sales Monitor WK 34_CSD reporter-2008weekly" xfId="6" xr:uid="{00000000-0005-0000-0000-000008000000}"/>
    <cellStyle name="_Autumn 2008 Event  Stock  Sales Monitor WK 34_CSD reporter-2008weekly_Q1 Sales" xfId="585" xr:uid="{00000000-0005-0000-0000-000009000000}"/>
    <cellStyle name="_Autumn 2008 Event  Stock  Sales Monitor WK 34_Q1 Sales" xfId="583" xr:uid="{00000000-0005-0000-0000-00000A000000}"/>
    <cellStyle name="_Book1" xfId="7" xr:uid="{00000000-0005-0000-0000-00000B000000}"/>
    <cellStyle name="_Book1_CSD Reporter Master NEW" xfId="8" xr:uid="{00000000-0005-0000-0000-00000C000000}"/>
    <cellStyle name="_Book1_CSD Reporter Master NEW_Q1 Sales" xfId="587" xr:uid="{00000000-0005-0000-0000-00000D000000}"/>
    <cellStyle name="_Book1_CSD reporter-2008weekly" xfId="9" xr:uid="{00000000-0005-0000-0000-00000E000000}"/>
    <cellStyle name="_Book1_CSD reporter-2008weekly_Q1 Sales" xfId="588" xr:uid="{00000000-0005-0000-0000-00000F000000}"/>
    <cellStyle name="_Book1_LFL Tracker 2011" xfId="10" xr:uid="{00000000-0005-0000-0000-000010000000}"/>
    <cellStyle name="_Book1_LFL Tracker 2011_Q1 Sales" xfId="589" xr:uid="{00000000-0005-0000-0000-000011000000}"/>
    <cellStyle name="_Book1_Q1 Sales" xfId="586" xr:uid="{00000000-0005-0000-0000-000012000000}"/>
    <cellStyle name="_Book12" xfId="11" xr:uid="{00000000-0005-0000-0000-000013000000}"/>
    <cellStyle name="_Book6" xfId="12" xr:uid="{00000000-0005-0000-0000-000014000000}"/>
    <cellStyle name="_Book6_LFL Tracker 2011" xfId="13" xr:uid="{00000000-0005-0000-0000-000015000000}"/>
    <cellStyle name="_Book6_LFL Tracker 2011_Q1 Sales" xfId="591" xr:uid="{00000000-0005-0000-0000-000016000000}"/>
    <cellStyle name="_Book6_Q1 Sales" xfId="590" xr:uid="{00000000-0005-0000-0000-000017000000}"/>
    <cellStyle name="_Brico FR - Group chart of accounts review - comparison to mapping - IP" xfId="14" xr:uid="{00000000-0005-0000-0000-000018000000}"/>
    <cellStyle name="_Brico FR - Group chart of accounts review - comparison to mapping - IP_Common Operational COA Casto Ru_FINAL" xfId="15" xr:uid="{00000000-0005-0000-0000-000019000000}"/>
    <cellStyle name="_Brico FR - Group chart of accounts review - comparison to mapping - IP_Common Operational COA Casto Ru_FINAL_PL Actuals" xfId="16" xr:uid="{00000000-0005-0000-0000-00001A000000}"/>
    <cellStyle name="_Brico FR - Group chart of accounts review - comparison to mapping - IP_Common Operational COA Casto Ru_FINAL_PL Actuals_Q1 Sales" xfId="594" xr:uid="{00000000-0005-0000-0000-00001B000000}"/>
    <cellStyle name="_Brico FR - Group chart of accounts review - comparison to mapping - IP_Common Operational COA Casto Ru_FINAL_Q1 Sales" xfId="593" xr:uid="{00000000-0005-0000-0000-00001C000000}"/>
    <cellStyle name="_Brico FR - Group chart of accounts review - comparison to mapping - IP_Common Operational COA Screwfix" xfId="17" xr:uid="{00000000-0005-0000-0000-00001D000000}"/>
    <cellStyle name="_Brico FR - Group chart of accounts review - comparison to mapping - IP_Common Operational COA Screwfix_PL Actuals" xfId="18" xr:uid="{00000000-0005-0000-0000-00001E000000}"/>
    <cellStyle name="_Brico FR - Group chart of accounts review - comparison to mapping - IP_Common Operational COA Screwfix_PL Actuals_Q1 Sales" xfId="596" xr:uid="{00000000-0005-0000-0000-00001F000000}"/>
    <cellStyle name="_Brico FR - Group chart of accounts review - comparison to mapping - IP_Common Operational COA Screwfix_Q1 Sales" xfId="595" xr:uid="{00000000-0005-0000-0000-000020000000}"/>
    <cellStyle name="_Brico FR - Group chart of accounts review - comparison to mapping - IP_PL Actuals" xfId="19" xr:uid="{00000000-0005-0000-0000-000021000000}"/>
    <cellStyle name="_Brico FR - Group chart of accounts review - comparison to mapping - IP_PL Actuals_Q1 Sales" xfId="597" xr:uid="{00000000-0005-0000-0000-000022000000}"/>
    <cellStyle name="_Brico FR - Group chart of accounts review - comparison to mapping - IP_Q1 Sales" xfId="592" xr:uid="{00000000-0005-0000-0000-000023000000}"/>
    <cellStyle name="_Central Reporting Week 32 revised" xfId="20" xr:uid="{00000000-0005-0000-0000-000024000000}"/>
    <cellStyle name="_Central Reporting Week 32 revised_CSD Reporter Master NEW" xfId="21" xr:uid="{00000000-0005-0000-0000-000025000000}"/>
    <cellStyle name="_Central Reporting Week 32 revised_CSD Reporter Master NEW_Q1 Sales" xfId="599" xr:uid="{00000000-0005-0000-0000-000026000000}"/>
    <cellStyle name="_Central Reporting Week 32 revised_CSD reporter-2008weekly" xfId="22" xr:uid="{00000000-0005-0000-0000-000027000000}"/>
    <cellStyle name="_Central Reporting Week 32 revised_CSD reporter-2008weekly_Q1 Sales" xfId="600" xr:uid="{00000000-0005-0000-0000-000028000000}"/>
    <cellStyle name="_Central Reporting Week 32 revised_Q1 Sales" xfId="598" xr:uid="{00000000-0005-0000-0000-000029000000}"/>
    <cellStyle name="_Central Reporting Week 43" xfId="23" xr:uid="{00000000-0005-0000-0000-00002A000000}"/>
    <cellStyle name="_Central Reporting Week 43_CSD Reporter Master NEW" xfId="24" xr:uid="{00000000-0005-0000-0000-00002B000000}"/>
    <cellStyle name="_Central Reporting Week 43_CSD Reporter Master NEW_Q1 Sales" xfId="602" xr:uid="{00000000-0005-0000-0000-00002C000000}"/>
    <cellStyle name="_Central Reporting Week 43_CSD reporter-2008weekly" xfId="25" xr:uid="{00000000-0005-0000-0000-00002D000000}"/>
    <cellStyle name="_Central Reporting Week 43_CSD reporter-2008weekly_Q1 Sales" xfId="603" xr:uid="{00000000-0005-0000-0000-00002E000000}"/>
    <cellStyle name="_Central Reporting Week 43_Q1 Sales" xfId="601" xr:uid="{00000000-0005-0000-0000-00002F000000}"/>
    <cellStyle name="_Central Reporting Week 47" xfId="26" xr:uid="{00000000-0005-0000-0000-000030000000}"/>
    <cellStyle name="_Central Reporting Week 47_CSD Reporter Master NEW" xfId="27" xr:uid="{00000000-0005-0000-0000-000031000000}"/>
    <cellStyle name="_Central Reporting Week 47_CSD Reporter Master NEW_Q1 Sales" xfId="605" xr:uid="{00000000-0005-0000-0000-000032000000}"/>
    <cellStyle name="_Central Reporting Week 47_CSD reporter-2008weekly" xfId="28" xr:uid="{00000000-0005-0000-0000-000033000000}"/>
    <cellStyle name="_Central Reporting Week 47_CSD reporter-2008weekly_Q1 Sales" xfId="606" xr:uid="{00000000-0005-0000-0000-000034000000}"/>
    <cellStyle name="_Central Reporting Week 47_Q1 Sales" xfId="604" xr:uid="{00000000-0005-0000-0000-000035000000}"/>
    <cellStyle name="_CoA KPIs" xfId="29" xr:uid="{00000000-0005-0000-0000-000036000000}"/>
    <cellStyle name="_CoA KPIs_PL Actuals" xfId="30" xr:uid="{00000000-0005-0000-0000-000037000000}"/>
    <cellStyle name="_CoA KPIs_PL Actuals_Q1 Sales" xfId="608" xr:uid="{00000000-0005-0000-0000-000038000000}"/>
    <cellStyle name="_CoA KPIs_Q1 Sales" xfId="607" xr:uid="{00000000-0005-0000-0000-000039000000}"/>
    <cellStyle name="_electricity forecast" xfId="31" xr:uid="{00000000-0005-0000-0000-00003A000000}"/>
    <cellStyle name="_electricity forecast_Q1 Sales" xfId="609" xr:uid="{00000000-0005-0000-0000-00003B000000}"/>
    <cellStyle name="_Event Participation Scorecard Target" xfId="32" xr:uid="{00000000-0005-0000-0000-00003C000000}"/>
    <cellStyle name="_Event Participation Scorecard Target_CSD Reporter Master NEW" xfId="33" xr:uid="{00000000-0005-0000-0000-00003D000000}"/>
    <cellStyle name="_Event Participation Scorecard Target_CSD Reporter Master NEW_Q1 Sales" xfId="611" xr:uid="{00000000-0005-0000-0000-00003E000000}"/>
    <cellStyle name="_Event Participation Scorecard Target_CSD reporter-2008weekly" xfId="34" xr:uid="{00000000-0005-0000-0000-00003F000000}"/>
    <cellStyle name="_Event Participation Scorecard Target_CSD reporter-2008weekly_Q1 Sales" xfId="612" xr:uid="{00000000-0005-0000-0000-000040000000}"/>
    <cellStyle name="_Event Participation Scorecard Target_Q1 Sales" xfId="610" xr:uid="{00000000-0005-0000-0000-000041000000}"/>
    <cellStyle name="_file for bryce" xfId="35" xr:uid="{00000000-0005-0000-0000-000042000000}"/>
    <cellStyle name="_file for bryce_Forecast Feed File v1" xfId="36" xr:uid="{00000000-0005-0000-0000-000043000000}"/>
    <cellStyle name="_file for bryce_Forecast Feed File v1_Q1 Sales" xfId="614" xr:uid="{00000000-0005-0000-0000-000044000000}"/>
    <cellStyle name="_file for bryce_IT" xfId="37" xr:uid="{00000000-0005-0000-0000-000045000000}"/>
    <cellStyle name="_file for bryce_IT_Q1 Sales" xfId="615" xr:uid="{00000000-0005-0000-0000-000046000000}"/>
    <cellStyle name="_file for bryce_New accounts master V2.1 (P3)" xfId="38" xr:uid="{00000000-0005-0000-0000-000047000000}"/>
    <cellStyle name="_file for bryce_New accounts master V2.1 (P3)_Q1 Sales" xfId="616" xr:uid="{00000000-0005-0000-0000-000048000000}"/>
    <cellStyle name="_file for bryce_P5f Pack Template v1" xfId="39" xr:uid="{00000000-0005-0000-0000-000049000000}"/>
    <cellStyle name="_file for bryce_P5f Pack Template v1_Q1 Sales" xfId="617" xr:uid="{00000000-0005-0000-0000-00004A000000}"/>
    <cellStyle name="_file for bryce_Profit Tracker 2011" xfId="40" xr:uid="{00000000-0005-0000-0000-00004B000000}"/>
    <cellStyle name="_file for bryce_Profit Tracker 2011_Q1 Sales" xfId="618" xr:uid="{00000000-0005-0000-0000-00004C000000}"/>
    <cellStyle name="_file for bryce_Q1 Sales" xfId="613" xr:uid="{00000000-0005-0000-0000-00004D000000}"/>
    <cellStyle name="_file for bryce_SCd" xfId="41" xr:uid="{00000000-0005-0000-0000-00004E000000}"/>
    <cellStyle name="_file for bryce_SCd_Q1 Sales" xfId="619" xr:uid="{00000000-0005-0000-0000-00004F000000}"/>
    <cellStyle name="_file for bryce_Temp add up file" xfId="42" xr:uid="{00000000-0005-0000-0000-000050000000}"/>
    <cellStyle name="_file for bryce_Temp add up file_Q1 Sales" xfId="620" xr:uid="{00000000-0005-0000-0000-000051000000}"/>
    <cellStyle name="_HFM  07 с open balance 2007- Transformation" xfId="43" xr:uid="{00000000-0005-0000-0000-000052000000}"/>
    <cellStyle name="_HFM  07 с open balance 2007- Transformation_Common Operational COA Casto Ru_FINAL" xfId="44" xr:uid="{00000000-0005-0000-0000-000053000000}"/>
    <cellStyle name="_HFM  07 с open balance 2007- Transformation_Common Operational COA Casto Ru_FINAL_PL Actuals" xfId="45" xr:uid="{00000000-0005-0000-0000-000054000000}"/>
    <cellStyle name="_HFM  07 с open balance 2007- Transformation_Common Operational COA Casto Ru_FINAL_PL Actuals_Q1 Sales" xfId="622" xr:uid="{00000000-0005-0000-0000-000055000000}"/>
    <cellStyle name="_HFM  07 с open balance 2007- Transformation_Common Operational COA Casto Ru_FINAL_Q1 Sales" xfId="621" xr:uid="{00000000-0005-0000-0000-000056000000}"/>
    <cellStyle name="_HFM  07 с open balance 2007- Transformation_Common Operational COA Screwfix" xfId="46" xr:uid="{00000000-0005-0000-0000-000057000000}"/>
    <cellStyle name="_HFM  07 с open balance 2007- Transformation_Common Operational COA Screwfix_PL Actuals" xfId="47" xr:uid="{00000000-0005-0000-0000-000058000000}"/>
    <cellStyle name="_HFM  07 с open balance 2007- Transformation_Common Operational COA Screwfix_PL Actuals_Q1 Sales" xfId="624" xr:uid="{00000000-0005-0000-0000-000059000000}"/>
    <cellStyle name="_HFM  07 с open balance 2007- Transformation_Common Operational COA Screwfix_Q1 Sales" xfId="623" xr:uid="{00000000-0005-0000-0000-00005A000000}"/>
    <cellStyle name="_HFM  09 с open balance 2007- Transformation" xfId="48" xr:uid="{00000000-0005-0000-0000-00005B000000}"/>
    <cellStyle name="_HFM  09 с open balance 2007- Transformation_Common Operational COA Casto Ru_FINAL" xfId="49" xr:uid="{00000000-0005-0000-0000-00005C000000}"/>
    <cellStyle name="_HFM  09 с open balance 2007- Transformation_Common Operational COA Casto Ru_FINAL_PL Actuals" xfId="50" xr:uid="{00000000-0005-0000-0000-00005D000000}"/>
    <cellStyle name="_HFM  09 с open balance 2007- Transformation_Common Operational COA Casto Ru_FINAL_PL Actuals_Q1 Sales" xfId="626" xr:uid="{00000000-0005-0000-0000-00005E000000}"/>
    <cellStyle name="_HFM  09 с open balance 2007- Transformation_Common Operational COA Casto Ru_FINAL_Q1 Sales" xfId="625" xr:uid="{00000000-0005-0000-0000-00005F000000}"/>
    <cellStyle name="_HFM  09 с open balance 2007- Transformation_Common Operational COA Screwfix" xfId="51" xr:uid="{00000000-0005-0000-0000-000060000000}"/>
    <cellStyle name="_HFM  09 с open balance 2007- Transformation_Common Operational COA Screwfix_PL Actuals" xfId="52" xr:uid="{00000000-0005-0000-0000-000061000000}"/>
    <cellStyle name="_HFM  09 с open balance 2007- Transformation_Common Operational COA Screwfix_PL Actuals_Q1 Sales" xfId="628" xr:uid="{00000000-0005-0000-0000-000062000000}"/>
    <cellStyle name="_HFM  09 с open balance 2007- Transformation_Common Operational COA Screwfix_Q1 Sales" xfId="627" xr:uid="{00000000-0005-0000-0000-000063000000}"/>
    <cellStyle name="_IAS FA 09.07" xfId="53" xr:uid="{00000000-0005-0000-0000-000064000000}"/>
    <cellStyle name="_IAS FA 09.07_Common Operational COA Casto Ru_FINAL" xfId="54" xr:uid="{00000000-0005-0000-0000-000065000000}"/>
    <cellStyle name="_IAS FA 09.07_Common Operational COA Casto Ru_FINAL_PL Actuals" xfId="55" xr:uid="{00000000-0005-0000-0000-000066000000}"/>
    <cellStyle name="_IAS FA 09.07_Common Operational COA Casto Ru_FINAL_PL Actuals_Q1 Sales" xfId="630" xr:uid="{00000000-0005-0000-0000-000067000000}"/>
    <cellStyle name="_IAS FA 09.07_Common Operational COA Casto Ru_FINAL_Q1 Sales" xfId="629" xr:uid="{00000000-0005-0000-0000-000068000000}"/>
    <cellStyle name="_IAS FA 09.07_Common Operational COA Screwfix" xfId="56" xr:uid="{00000000-0005-0000-0000-000069000000}"/>
    <cellStyle name="_IAS FA 09.07_Common Operational COA Screwfix_PL Actuals" xfId="57" xr:uid="{00000000-0005-0000-0000-00006A000000}"/>
    <cellStyle name="_IAS FA 09.07_Common Operational COA Screwfix_PL Actuals_Q1 Sales" xfId="632" xr:uid="{00000000-0005-0000-0000-00006B000000}"/>
    <cellStyle name="_IAS FA 09.07_Common Operational COA Screwfix_Q1 Sales" xfId="631" xr:uid="{00000000-0005-0000-0000-00006C000000}"/>
    <cellStyle name="_Kingfisher COA Jan_10" xfId="58" xr:uid="{00000000-0005-0000-0000-00006D000000}"/>
    <cellStyle name="_Kingfisher COA Jan_10 - MW mark up 9.2.10" xfId="59" xr:uid="{00000000-0005-0000-0000-00006E000000}"/>
    <cellStyle name="_Kingfisher COA Jan_10 - MW mark up 9.2.10_PL Actuals" xfId="60" xr:uid="{00000000-0005-0000-0000-00006F000000}"/>
    <cellStyle name="_Kingfisher COA Jan_10 - MW mark up 9.2.10_PL Actuals_Q1 Sales" xfId="635" xr:uid="{00000000-0005-0000-0000-000070000000}"/>
    <cellStyle name="_Kingfisher COA Jan_10 - MW mark up 9.2.10_Q1 Sales" xfId="634" xr:uid="{00000000-0005-0000-0000-000071000000}"/>
    <cellStyle name="_Kingfisher COA Jan_10_PL Actuals" xfId="61" xr:uid="{00000000-0005-0000-0000-000072000000}"/>
    <cellStyle name="_Kingfisher COA Jan_10_PL Actuals_Q1 Sales" xfId="636" xr:uid="{00000000-0005-0000-0000-000073000000}"/>
    <cellStyle name="_Kingfisher COA Jan_10_Q1 Sales" xfId="633" xr:uid="{00000000-0005-0000-0000-000074000000}"/>
    <cellStyle name="_LFL Tracker 2009" xfId="62" xr:uid="{00000000-0005-0000-0000-000075000000}"/>
    <cellStyle name="_LFL Tracker 2009_LFL Tracker 2011" xfId="63" xr:uid="{00000000-0005-0000-0000-000076000000}"/>
    <cellStyle name="_LFL Tracker 2009_LFL Tracker 2011_Q1 Sales" xfId="638" xr:uid="{00000000-0005-0000-0000-000077000000}"/>
    <cellStyle name="_LFL Tracker 2009_Q1 Sales" xfId="637" xr:uid="{00000000-0005-0000-0000-000078000000}"/>
    <cellStyle name="_Markdowns P6 4sell board" xfId="64" xr:uid="{00000000-0005-0000-0000-000079000000}"/>
    <cellStyle name="_Markdowns P6 4sell board_CSD Reporter Master NEW" xfId="65" xr:uid="{00000000-0005-0000-0000-00007A000000}"/>
    <cellStyle name="_Markdowns P6 4sell board_CSD Reporter Master NEW_Q1 Sales" xfId="640" xr:uid="{00000000-0005-0000-0000-00007B000000}"/>
    <cellStyle name="_Markdowns P6 4sell board_CSD reporter-2008weekly" xfId="66" xr:uid="{00000000-0005-0000-0000-00007C000000}"/>
    <cellStyle name="_Markdowns P6 4sell board_CSD reporter-2008weekly_Q1 Sales" xfId="641" xr:uid="{00000000-0005-0000-0000-00007D000000}"/>
    <cellStyle name="_Markdowns P6 4sell board_Q1 Sales" xfId="639" xr:uid="{00000000-0005-0000-0000-00007E000000}"/>
    <cellStyle name="_Model P2v1" xfId="67" xr:uid="{00000000-0005-0000-0000-00007F000000}"/>
    <cellStyle name="_Model P2v1_CSD Reporter Master NEW" xfId="68" xr:uid="{00000000-0005-0000-0000-000080000000}"/>
    <cellStyle name="_Model P2v1_CSD Reporter Master NEW_Q1 Sales" xfId="643" xr:uid="{00000000-0005-0000-0000-000081000000}"/>
    <cellStyle name="_Model P2v1_CSD reporter-2008weekly" xfId="69" xr:uid="{00000000-0005-0000-0000-000082000000}"/>
    <cellStyle name="_Model P2v1_CSD reporter-2008weekly_Q1 Sales" xfId="644" xr:uid="{00000000-0005-0000-0000-000083000000}"/>
    <cellStyle name="_Model P2v1_LFL Tracker 2011" xfId="70" xr:uid="{00000000-0005-0000-0000-000084000000}"/>
    <cellStyle name="_Model P2v1_LFL Tracker 2011_Q1 Sales" xfId="645" xr:uid="{00000000-0005-0000-0000-000085000000}"/>
    <cellStyle name="_Model P2v1_Profit Tracker 2010Beta" xfId="71" xr:uid="{00000000-0005-0000-0000-000086000000}"/>
    <cellStyle name="_Model P2v1_Profit Tracker 2010Beta_LFL Tracker 2011" xfId="72" xr:uid="{00000000-0005-0000-0000-000087000000}"/>
    <cellStyle name="_Model P2v1_Profit Tracker 2010Beta_LFL Tracker 2011_Q1 Sales" xfId="647" xr:uid="{00000000-0005-0000-0000-000088000000}"/>
    <cellStyle name="_Model P2v1_Profit Tracker 2010Beta_Q1 Sales" xfId="646" xr:uid="{00000000-0005-0000-0000-000089000000}"/>
    <cellStyle name="_Model P2v1_Profit Tracker 2011Beta" xfId="73" xr:uid="{00000000-0005-0000-0000-00008A000000}"/>
    <cellStyle name="_Model P2v1_Profit Tracker 2011Beta test" xfId="74" xr:uid="{00000000-0005-0000-0000-00008B000000}"/>
    <cellStyle name="_Model P2v1_Profit Tracker 2011Beta test_LFL Tracker 2011" xfId="75" xr:uid="{00000000-0005-0000-0000-00008C000000}"/>
    <cellStyle name="_Model P2v1_Profit Tracker 2011Beta test_LFL Tracker 2011_Q1 Sales" xfId="650" xr:uid="{00000000-0005-0000-0000-00008D000000}"/>
    <cellStyle name="_Model P2v1_Profit Tracker 2011Beta test_Q1 Sales" xfId="649" xr:uid="{00000000-0005-0000-0000-00008E000000}"/>
    <cellStyle name="_Model P2v1_Profit Tracker 2011Beta_LFL Tracker 2011" xfId="76" xr:uid="{00000000-0005-0000-0000-00008F000000}"/>
    <cellStyle name="_Model P2v1_Profit Tracker 2011Beta_LFL Tracker 2011_Q1 Sales" xfId="651" xr:uid="{00000000-0005-0000-0000-000090000000}"/>
    <cellStyle name="_Model P2v1_Profit Tracker 2011Beta_Q1 Sales" xfId="648" xr:uid="{00000000-0005-0000-0000-000091000000}"/>
    <cellStyle name="_Model P2v1_Q1 Sales" xfId="642" xr:uid="{00000000-0005-0000-0000-000092000000}"/>
    <cellStyle name="_Model P2v1_Temp add up file" xfId="77" xr:uid="{00000000-0005-0000-0000-000093000000}"/>
    <cellStyle name="_Model P2v1_Temp add up file_LFL Tracker 2011" xfId="78" xr:uid="{00000000-0005-0000-0000-000094000000}"/>
    <cellStyle name="_Model P2v1_Temp add up file_LFL Tracker 2011_Q1 Sales" xfId="653" xr:uid="{00000000-0005-0000-0000-000095000000}"/>
    <cellStyle name="_Model P2v1_Temp add up file_Q1 Sales" xfId="652" xr:uid="{00000000-0005-0000-0000-000096000000}"/>
    <cellStyle name="_P2 Forecast 2008-9 B&amp;Q" xfId="79" xr:uid="{00000000-0005-0000-0000-000097000000}"/>
    <cellStyle name="_P2 Forecast 2008-9 B&amp;Q_PL Actuals" xfId="80" xr:uid="{00000000-0005-0000-0000-000098000000}"/>
    <cellStyle name="_P2 Forecast 2008-9 B&amp;Q_PL Actuals_Q1 Sales" xfId="655" xr:uid="{00000000-0005-0000-0000-000099000000}"/>
    <cellStyle name="_P2 Forecast 2008-9 B&amp;Q_Q1 Sales" xfId="654" xr:uid="{00000000-0005-0000-0000-00009A000000}"/>
    <cellStyle name="_P7F" xfId="81" xr:uid="{00000000-0005-0000-0000-00009B000000}"/>
    <cellStyle name="_P7F_PL Actuals" xfId="82" xr:uid="{00000000-0005-0000-0000-00009C000000}"/>
    <cellStyle name="_P7F_PL Actuals_Q1 Sales" xfId="657" xr:uid="{00000000-0005-0000-0000-00009D000000}"/>
    <cellStyle name="_P7F_Q1 Sales" xfId="656" xr:uid="{00000000-0005-0000-0000-00009E000000}"/>
    <cellStyle name="_Phased P&amp;L Budget 0910v1 Budget Pack - Updated Actuals" xfId="83" xr:uid="{00000000-0005-0000-0000-00009F000000}"/>
    <cellStyle name="_Phased P&amp;L Budget 0910v1 Budget Pack - Updated Actuals_Profit Tracker 2010Beta" xfId="84" xr:uid="{00000000-0005-0000-0000-0000A0000000}"/>
    <cellStyle name="_Phased P&amp;L Budget 0910v1 Budget Pack - Updated Actuals_Profit Tracker 2010Beta_Q1 Sales" xfId="659" xr:uid="{00000000-0005-0000-0000-0000A1000000}"/>
    <cellStyle name="_Phased P&amp;L Budget 0910v1 Budget Pack - Updated Actuals_Profit Tracker 2011Beta" xfId="85" xr:uid="{00000000-0005-0000-0000-0000A2000000}"/>
    <cellStyle name="_Phased P&amp;L Budget 0910v1 Budget Pack - Updated Actuals_Profit Tracker 2011Beta test" xfId="86" xr:uid="{00000000-0005-0000-0000-0000A3000000}"/>
    <cellStyle name="_Phased P&amp;L Budget 0910v1 Budget Pack - Updated Actuals_Profit Tracker 2011Beta test_Q1 Sales" xfId="661" xr:uid="{00000000-0005-0000-0000-0000A4000000}"/>
    <cellStyle name="_Phased P&amp;L Budget 0910v1 Budget Pack - Updated Actuals_Profit Tracker 2011Beta_Q1 Sales" xfId="660" xr:uid="{00000000-0005-0000-0000-0000A5000000}"/>
    <cellStyle name="_Phased P&amp;L Budget 0910v1 Budget Pack - Updated Actuals_Q1 Sales" xfId="658" xr:uid="{00000000-0005-0000-0000-0000A6000000}"/>
    <cellStyle name="_Phased P&amp;L Budget 0910v1 Budget Pack - Updated Actuals_Temp add up file" xfId="87" xr:uid="{00000000-0005-0000-0000-0000A7000000}"/>
    <cellStyle name="_Phased P&amp;L Budget 0910v1 Budget Pack - Updated Actuals_Temp add up file_Q1 Sales" xfId="662" xr:uid="{00000000-0005-0000-0000-0000A8000000}"/>
    <cellStyle name="_Prior Year as per Profit Tracker" xfId="88" xr:uid="{00000000-0005-0000-0000-0000A9000000}"/>
    <cellStyle name="_Prior Year as per Profit Tracker_Q1 Sales" xfId="663" xr:uid="{00000000-0005-0000-0000-0000AA000000}"/>
    <cellStyle name="_Profit Tracker 2010Beta" xfId="89" xr:uid="{00000000-0005-0000-0000-0000AB000000}"/>
    <cellStyle name="_Profit Tracker 2010Beta_Q1 Sales" xfId="664" xr:uid="{00000000-0005-0000-0000-0000AC000000}"/>
    <cellStyle name="_Profit Tracker 2011Beta" xfId="90" xr:uid="{00000000-0005-0000-0000-0000AD000000}"/>
    <cellStyle name="_Profit Tracker 2011Beta test" xfId="91" xr:uid="{00000000-0005-0000-0000-0000AE000000}"/>
    <cellStyle name="_Profit Tracker 2011Beta test_Q1 Sales" xfId="666" xr:uid="{00000000-0005-0000-0000-0000AF000000}"/>
    <cellStyle name="_Profit Tracker 2011Beta_Q1 Sales" xfId="665" xr:uid="{00000000-0005-0000-0000-0000B0000000}"/>
    <cellStyle name="_Promo Ends wk 43" xfId="92" xr:uid="{00000000-0005-0000-0000-0000B1000000}"/>
    <cellStyle name="_Promo Ends wk 43_CSD Reporter Master NEW" xfId="93" xr:uid="{00000000-0005-0000-0000-0000B2000000}"/>
    <cellStyle name="_Promo Ends wk 43_CSD Reporter Master NEW_Q1 Sales" xfId="668" xr:uid="{00000000-0005-0000-0000-0000B3000000}"/>
    <cellStyle name="_Promo Ends wk 43_CSD reporter-2008weekly" xfId="94" xr:uid="{00000000-0005-0000-0000-0000B4000000}"/>
    <cellStyle name="_Promo Ends wk 43_CSD reporter-2008weekly_Q1 Sales" xfId="669" xr:uid="{00000000-0005-0000-0000-0000B5000000}"/>
    <cellStyle name="_Promo Ends wk 43_Q1 Sales" xfId="667" xr:uid="{00000000-0005-0000-0000-0000B6000000}"/>
    <cellStyle name="_Promo ends wk 44" xfId="95" xr:uid="{00000000-0005-0000-0000-0000B7000000}"/>
    <cellStyle name="_Promo ends wk 44_CSD Reporter Master NEW" xfId="96" xr:uid="{00000000-0005-0000-0000-0000B8000000}"/>
    <cellStyle name="_Promo ends wk 44_CSD Reporter Master NEW_Q1 Sales" xfId="671" xr:uid="{00000000-0005-0000-0000-0000B9000000}"/>
    <cellStyle name="_Promo ends wk 44_CSD reporter-2008weekly" xfId="97" xr:uid="{00000000-0005-0000-0000-0000BA000000}"/>
    <cellStyle name="_Promo ends wk 44_CSD reporter-2008weekly_Q1 Sales" xfId="672" xr:uid="{00000000-0005-0000-0000-0000BB000000}"/>
    <cellStyle name="_Promo ends wk 44_Q1 Sales" xfId="670" xr:uid="{00000000-0005-0000-0000-0000BC000000}"/>
    <cellStyle name="_Promo Ends Wk 46" xfId="98" xr:uid="{00000000-0005-0000-0000-0000BD000000}"/>
    <cellStyle name="_Promo Ends Wk 46_CSD Reporter Master NEW" xfId="99" xr:uid="{00000000-0005-0000-0000-0000BE000000}"/>
    <cellStyle name="_Promo Ends Wk 46_CSD Reporter Master NEW_Q1 Sales" xfId="674" xr:uid="{00000000-0005-0000-0000-0000BF000000}"/>
    <cellStyle name="_Promo Ends Wk 46_CSD reporter-2008weekly" xfId="100" xr:uid="{00000000-0005-0000-0000-0000C0000000}"/>
    <cellStyle name="_Promo Ends Wk 46_CSD reporter-2008weekly_Q1 Sales" xfId="675" xr:uid="{00000000-0005-0000-0000-0000C1000000}"/>
    <cellStyle name="_Promo Ends Wk 46_Q1 Sales" xfId="673" xr:uid="{00000000-0005-0000-0000-0000C2000000}"/>
    <cellStyle name="_Promo ends wk 48" xfId="101" xr:uid="{00000000-0005-0000-0000-0000C3000000}"/>
    <cellStyle name="_Promo ends wk 48_CSD Reporter Master NEW" xfId="102" xr:uid="{00000000-0005-0000-0000-0000C4000000}"/>
    <cellStyle name="_Promo ends wk 48_CSD Reporter Master NEW_Q1 Sales" xfId="677" xr:uid="{00000000-0005-0000-0000-0000C5000000}"/>
    <cellStyle name="_Promo ends wk 48_CSD reporter-2008weekly" xfId="103" xr:uid="{00000000-0005-0000-0000-0000C6000000}"/>
    <cellStyle name="_Promo ends wk 48_CSD reporter-2008weekly_Q1 Sales" xfId="678" xr:uid="{00000000-0005-0000-0000-0000C7000000}"/>
    <cellStyle name="_Promo ends wk 48_Q1 Sales" xfId="676" xr:uid="{00000000-0005-0000-0000-0000C8000000}"/>
    <cellStyle name="_Promotions Tracker 2008 WK34" xfId="104" xr:uid="{00000000-0005-0000-0000-0000C9000000}"/>
    <cellStyle name="_Promotions Tracker 2008 WK43" xfId="105" xr:uid="{00000000-0005-0000-0000-0000CA000000}"/>
    <cellStyle name="_Promotions Tracker 2008 WK44" xfId="106" xr:uid="{00000000-0005-0000-0000-0000CB000000}"/>
    <cellStyle name="_Promotions wk 48" xfId="107" xr:uid="{00000000-0005-0000-0000-0000CC000000}"/>
    <cellStyle name="_RAS turnover 2009 - FULL ACCOUNT LIST analysed by Russia - IP" xfId="108" xr:uid="{00000000-0005-0000-0000-0000CD000000}"/>
    <cellStyle name="_Rebate&amp;Entry tickets " xfId="109" xr:uid="{00000000-0005-0000-0000-0000CE000000}"/>
    <cellStyle name="_Rebate&amp;Entry tickets _Common Operational COA Casto Ru_FINAL" xfId="110" xr:uid="{00000000-0005-0000-0000-0000CF000000}"/>
    <cellStyle name="_Rebate&amp;Entry tickets _Common Operational COA Casto Ru_FINAL_PL Actuals" xfId="111" xr:uid="{00000000-0005-0000-0000-0000D0000000}"/>
    <cellStyle name="_Rebate&amp;Entry tickets _Common Operational COA Casto Ru_FINAL_PL Actuals_Q1 Sales" xfId="680" xr:uid="{00000000-0005-0000-0000-0000D1000000}"/>
    <cellStyle name="_Rebate&amp;Entry tickets _Common Operational COA Casto Ru_FINAL_Q1 Sales" xfId="679" xr:uid="{00000000-0005-0000-0000-0000D2000000}"/>
    <cellStyle name="_Rebate&amp;Entry tickets _Common Operational COA Screwfix" xfId="112" xr:uid="{00000000-0005-0000-0000-0000D3000000}"/>
    <cellStyle name="_Rebate&amp;Entry tickets _Common Operational COA Screwfix_PL Actuals" xfId="113" xr:uid="{00000000-0005-0000-0000-0000D4000000}"/>
    <cellStyle name="_Rebate&amp;Entry tickets _Common Operational COA Screwfix_PL Actuals_Q1 Sales" xfId="682" xr:uid="{00000000-0005-0000-0000-0000D5000000}"/>
    <cellStyle name="_Rebate&amp;Entry tickets _Common Operational COA Screwfix_Q1 Sales" xfId="681" xr:uid="{00000000-0005-0000-0000-0000D6000000}"/>
    <cellStyle name="_Sales" xfId="114" xr:uid="{00000000-0005-0000-0000-0000D7000000}"/>
    <cellStyle name="_Sales Dashboard" xfId="115" xr:uid="{00000000-0005-0000-0000-0000D8000000}"/>
    <cellStyle name="_Sales Dashboard_PL Actuals" xfId="116" xr:uid="{00000000-0005-0000-0000-0000D9000000}"/>
    <cellStyle name="_Sales Dashboard_PL Actuals_Q1 Sales" xfId="684" xr:uid="{00000000-0005-0000-0000-0000DA000000}"/>
    <cellStyle name="_Sales Dashboard_Q1 Sales" xfId="683" xr:uid="{00000000-0005-0000-0000-0000DB000000}"/>
    <cellStyle name="_SAPCO Order Well" xfId="117" xr:uid="{00000000-0005-0000-0000-0000DC000000}"/>
    <cellStyle name="_SAPCO Order Well_CSD Reporter Master NEW" xfId="118" xr:uid="{00000000-0005-0000-0000-0000DD000000}"/>
    <cellStyle name="_SAPCO Order Well_CSD Reporter Master NEW_Q1 Sales" xfId="686" xr:uid="{00000000-0005-0000-0000-0000DE000000}"/>
    <cellStyle name="_SAPCO Order Well_CSD reporter-2008weekly" xfId="119" xr:uid="{00000000-0005-0000-0000-0000DF000000}"/>
    <cellStyle name="_SAPCO Order Well_CSD reporter-2008weekly_Q1 Sales" xfId="687" xr:uid="{00000000-0005-0000-0000-0000E0000000}"/>
    <cellStyle name="_SAPCO Order Well_Q1 Sales" xfId="685" xr:uid="{00000000-0005-0000-0000-0000E1000000}"/>
    <cellStyle name="_SAPCO Orderwell Report wk 43" xfId="120" xr:uid="{00000000-0005-0000-0000-0000E2000000}"/>
    <cellStyle name="_SAPCO Orderwell Report wk 43_CSD Reporter Master NEW" xfId="121" xr:uid="{00000000-0005-0000-0000-0000E3000000}"/>
    <cellStyle name="_SAPCO Orderwell Report wk 43_CSD Reporter Master NEW_Q1 Sales" xfId="689" xr:uid="{00000000-0005-0000-0000-0000E4000000}"/>
    <cellStyle name="_SAPCO Orderwell Report wk 43_CSD reporter-2008weekly" xfId="122" xr:uid="{00000000-0005-0000-0000-0000E5000000}"/>
    <cellStyle name="_SAPCO Orderwell Report wk 43_CSD reporter-2008weekly_Q1 Sales" xfId="690" xr:uid="{00000000-0005-0000-0000-0000E6000000}"/>
    <cellStyle name="_SAPCO Orderwell Report wk 43_Q1 Sales" xfId="688" xr:uid="{00000000-0005-0000-0000-0000E7000000}"/>
    <cellStyle name="_SAPCO Orderwell Report wk 47" xfId="123" xr:uid="{00000000-0005-0000-0000-0000E8000000}"/>
    <cellStyle name="_SAPCO Orderwell Report wk 47_CSD Reporter Master NEW" xfId="124" xr:uid="{00000000-0005-0000-0000-0000E9000000}"/>
    <cellStyle name="_SAPCO Orderwell Report wk 47_CSD Reporter Master NEW_Q1 Sales" xfId="692" xr:uid="{00000000-0005-0000-0000-0000EA000000}"/>
    <cellStyle name="_SAPCO Orderwell Report wk 47_CSD reporter-2008weekly" xfId="125" xr:uid="{00000000-0005-0000-0000-0000EB000000}"/>
    <cellStyle name="_SAPCO Orderwell Report wk 47_CSD reporter-2008weekly_Q1 Sales" xfId="693" xr:uid="{00000000-0005-0000-0000-0000EC000000}"/>
    <cellStyle name="_SAPCO Orderwell Report wk 47_Q1 Sales" xfId="691" xr:uid="{00000000-0005-0000-0000-0000ED000000}"/>
    <cellStyle name="_SAPCO Orderwell Report wk46" xfId="126" xr:uid="{00000000-0005-0000-0000-0000EE000000}"/>
    <cellStyle name="_SAPCO Orderwell Report wk46_CSD Reporter Master NEW" xfId="127" xr:uid="{00000000-0005-0000-0000-0000EF000000}"/>
    <cellStyle name="_SAPCO Orderwell Report wk46_CSD Reporter Master NEW_Q1 Sales" xfId="695" xr:uid="{00000000-0005-0000-0000-0000F0000000}"/>
    <cellStyle name="_SAPCO Orderwell Report wk46_CSD reporter-2008weekly" xfId="128" xr:uid="{00000000-0005-0000-0000-0000F1000000}"/>
    <cellStyle name="_SAPCO Orderwell Report wk46_CSD reporter-2008weekly_Q1 Sales" xfId="696" xr:uid="{00000000-0005-0000-0000-0000F2000000}"/>
    <cellStyle name="_SAPCO Orderwell Report wk46_Q1 Sales" xfId="694" xr:uid="{00000000-0005-0000-0000-0000F3000000}"/>
    <cellStyle name="_SAPCO Orderwell Report wk48" xfId="129" xr:uid="{00000000-0005-0000-0000-0000F4000000}"/>
    <cellStyle name="_SAPCO Orderwell Report wk48_CSD Reporter Master NEW" xfId="130" xr:uid="{00000000-0005-0000-0000-0000F5000000}"/>
    <cellStyle name="_SAPCO Orderwell Report wk48_CSD Reporter Master NEW_Q1 Sales" xfId="698" xr:uid="{00000000-0005-0000-0000-0000F6000000}"/>
    <cellStyle name="_SAPCO Orderwell Report wk48_CSD reporter-2008weekly" xfId="131" xr:uid="{00000000-0005-0000-0000-0000F7000000}"/>
    <cellStyle name="_SAPCO Orderwell Report wk48_CSD reporter-2008weekly_Q1 Sales" xfId="699" xr:uid="{00000000-0005-0000-0000-0000F8000000}"/>
    <cellStyle name="_SAPCO Orderwell Report wk48_Q1 Sales" xfId="697" xr:uid="{00000000-0005-0000-0000-0000F9000000}"/>
    <cellStyle name="_Sapco orderwell wk 44" xfId="132" xr:uid="{00000000-0005-0000-0000-0000FA000000}"/>
    <cellStyle name="_Sapco orderwell wk 44_CSD Reporter Master NEW" xfId="133" xr:uid="{00000000-0005-0000-0000-0000FB000000}"/>
    <cellStyle name="_Sapco orderwell wk 44_CSD Reporter Master NEW_Q1 Sales" xfId="701" xr:uid="{00000000-0005-0000-0000-0000FC000000}"/>
    <cellStyle name="_Sapco orderwell wk 44_CSD reporter-2008weekly" xfId="134" xr:uid="{00000000-0005-0000-0000-0000FD000000}"/>
    <cellStyle name="_Sapco orderwell wk 44_CSD reporter-2008weekly_Q1 Sales" xfId="702" xr:uid="{00000000-0005-0000-0000-0000FE000000}"/>
    <cellStyle name="_Sapco orderwell wk 44_Q1 Sales" xfId="700" xr:uid="{00000000-0005-0000-0000-0000FF000000}"/>
    <cellStyle name="_Staff Costs Week 42" xfId="135" xr:uid="{00000000-0005-0000-0000-000000010000}"/>
    <cellStyle name="_Staff Costs Week 42_CSD Reporter Master NEW" xfId="136" xr:uid="{00000000-0005-0000-0000-000001010000}"/>
    <cellStyle name="_Staff Costs Week 42_CSD Reporter Master NEW_Q1 Sales" xfId="704" xr:uid="{00000000-0005-0000-0000-000002010000}"/>
    <cellStyle name="_Staff Costs Week 42_CSD reporter-2008weekly" xfId="137" xr:uid="{00000000-0005-0000-0000-000003010000}"/>
    <cellStyle name="_Staff Costs Week 42_CSD reporter-2008weekly_Q1 Sales" xfId="705" xr:uid="{00000000-0005-0000-0000-000004010000}"/>
    <cellStyle name="_Staff Costs Week 42_Q1 Sales" xfId="703" xr:uid="{00000000-0005-0000-0000-000005010000}"/>
    <cellStyle name="_Store Staff Costs" xfId="138" xr:uid="{00000000-0005-0000-0000-000006010000}"/>
    <cellStyle name="_Store Staff Costs_CSD Reporter Master NEW" xfId="139" xr:uid="{00000000-0005-0000-0000-000007010000}"/>
    <cellStyle name="_Store Staff Costs_CSD Reporter Master NEW_Q1 Sales" xfId="707" xr:uid="{00000000-0005-0000-0000-000008010000}"/>
    <cellStyle name="_Store Staff Costs_CSD reporter-2008weekly" xfId="140" xr:uid="{00000000-0005-0000-0000-000009010000}"/>
    <cellStyle name="_Store Staff Costs_CSD reporter-2008weekly_Q1 Sales" xfId="708" xr:uid="{00000000-0005-0000-0000-00000A010000}"/>
    <cellStyle name="_Store Staff Costs_Q1 Sales" xfId="706" xr:uid="{00000000-0005-0000-0000-00000B010000}"/>
    <cellStyle name="_Strategy Review template Casto FranceLIVRE" xfId="141" xr:uid="{00000000-0005-0000-0000-00000C010000}"/>
    <cellStyle name="_Strategy Review template Casto FranceLIVRE_PL Actuals" xfId="142" xr:uid="{00000000-0005-0000-0000-00000D010000}"/>
    <cellStyle name="_Strategy Review template Casto FranceLIVRE_PL Actuals_Q1 Sales" xfId="710" xr:uid="{00000000-0005-0000-0000-00000E010000}"/>
    <cellStyle name="_Strategy Review template Casto FranceLIVRE_Q1 Sales" xfId="709" xr:uid="{00000000-0005-0000-0000-00000F010000}"/>
    <cellStyle name="_Week 33 Staff Costs" xfId="143" xr:uid="{00000000-0005-0000-0000-000010010000}"/>
    <cellStyle name="_Week 33 Staff Costs_CSD Reporter Master NEW" xfId="144" xr:uid="{00000000-0005-0000-0000-000011010000}"/>
    <cellStyle name="_Week 33 Staff Costs_CSD Reporter Master NEW_Q1 Sales" xfId="712" xr:uid="{00000000-0005-0000-0000-000012010000}"/>
    <cellStyle name="_Week 33 Staff Costs_CSD reporter-2008weekly" xfId="145" xr:uid="{00000000-0005-0000-0000-000013010000}"/>
    <cellStyle name="_Week 33 Staff Costs_CSD reporter-2008weekly_Q1 Sales" xfId="713" xr:uid="{00000000-0005-0000-0000-000014010000}"/>
    <cellStyle name="_Week 33 Staff Costs_Q1 Sales" xfId="711" xr:uid="{00000000-0005-0000-0000-000015010000}"/>
    <cellStyle name="_Week 36 SAPCO Orderwell Report" xfId="146" xr:uid="{00000000-0005-0000-0000-000016010000}"/>
    <cellStyle name="_Week 36 SAPCO Orderwell Report_CSD Reporter Master NEW" xfId="147" xr:uid="{00000000-0005-0000-0000-000017010000}"/>
    <cellStyle name="_Week 36 SAPCO Orderwell Report_CSD Reporter Master NEW_Q1 Sales" xfId="715" xr:uid="{00000000-0005-0000-0000-000018010000}"/>
    <cellStyle name="_Week 36 SAPCO Orderwell Report_CSD reporter-2008weekly" xfId="148" xr:uid="{00000000-0005-0000-0000-000019010000}"/>
    <cellStyle name="_Week 36 SAPCO Orderwell Report_CSD reporter-2008weekly_Q1 Sales" xfId="716" xr:uid="{00000000-0005-0000-0000-00001A010000}"/>
    <cellStyle name="_Week 36 SAPCO Orderwell Report_Q1 Sales" xfId="714" xr:uid="{00000000-0005-0000-0000-00001B010000}"/>
    <cellStyle name="_Week 36 Staff cost" xfId="149" xr:uid="{00000000-0005-0000-0000-00001C010000}"/>
    <cellStyle name="_Week 36 Staff cost_CSD Reporter Master NEW" xfId="150" xr:uid="{00000000-0005-0000-0000-00001D010000}"/>
    <cellStyle name="_Week 36 Staff cost_CSD Reporter Master NEW_Q1 Sales" xfId="718" xr:uid="{00000000-0005-0000-0000-00001E010000}"/>
    <cellStyle name="_Week 36 Staff cost_CSD reporter-2008weekly" xfId="151" xr:uid="{00000000-0005-0000-0000-00001F010000}"/>
    <cellStyle name="_Week 36 Staff cost_CSD reporter-2008weekly_Q1 Sales" xfId="719" xr:uid="{00000000-0005-0000-0000-000020010000}"/>
    <cellStyle name="_Week 36 Staff cost_Q1 Sales" xfId="717" xr:uid="{00000000-0005-0000-0000-000021010000}"/>
    <cellStyle name="_Week 37 Promo ends" xfId="152" xr:uid="{00000000-0005-0000-0000-000022010000}"/>
    <cellStyle name="_Week 37 Promo ends_CSD Reporter Master NEW" xfId="153" xr:uid="{00000000-0005-0000-0000-000023010000}"/>
    <cellStyle name="_Week 37 Promo ends_CSD Reporter Master NEW_Q1 Sales" xfId="721" xr:uid="{00000000-0005-0000-0000-000024010000}"/>
    <cellStyle name="_Week 37 Promo ends_CSD reporter-2008weekly" xfId="154" xr:uid="{00000000-0005-0000-0000-000025010000}"/>
    <cellStyle name="_Week 37 Promo ends_CSD reporter-2008weekly_Q1 Sales" xfId="722" xr:uid="{00000000-0005-0000-0000-000026010000}"/>
    <cellStyle name="_Week 37 Promo ends_Q1 Sales" xfId="720" xr:uid="{00000000-0005-0000-0000-000027010000}"/>
    <cellStyle name="_Week 37 Promotions" xfId="155" xr:uid="{00000000-0005-0000-0000-000028010000}"/>
    <cellStyle name="_Week 37 SAPCO Orderwell Report" xfId="156" xr:uid="{00000000-0005-0000-0000-000029010000}"/>
    <cellStyle name="_Week 37 SAPCO Orderwell Report_CSD Reporter Master NEW" xfId="157" xr:uid="{00000000-0005-0000-0000-00002A010000}"/>
    <cellStyle name="_Week 37 SAPCO Orderwell Report_CSD Reporter Master NEW_Q1 Sales" xfId="724" xr:uid="{00000000-0005-0000-0000-00002B010000}"/>
    <cellStyle name="_Week 37 SAPCO Orderwell Report_CSD reporter-2008weekly" xfId="158" xr:uid="{00000000-0005-0000-0000-00002C010000}"/>
    <cellStyle name="_Week 37 SAPCO Orderwell Report_CSD reporter-2008weekly_Q1 Sales" xfId="725" xr:uid="{00000000-0005-0000-0000-00002D010000}"/>
    <cellStyle name="_Week 37 SAPCO Orderwell Report_Q1 Sales" xfId="723" xr:uid="{00000000-0005-0000-0000-00002E010000}"/>
    <cellStyle name="_Weekly Profit Tracker" xfId="159" xr:uid="{00000000-0005-0000-0000-00002F010000}"/>
    <cellStyle name="_Weekly Profit Tracker_Q1 Sales" xfId="726" xr:uid="{00000000-0005-0000-0000-000030010000}"/>
    <cellStyle name="_Wk33 SAPCO Orderwell" xfId="160" xr:uid="{00000000-0005-0000-0000-000031010000}"/>
    <cellStyle name="_Wk33 SAPCO Orderwell_CSD Reporter Master NEW" xfId="161" xr:uid="{00000000-0005-0000-0000-000032010000}"/>
    <cellStyle name="_Wk33 SAPCO Orderwell_CSD Reporter Master NEW_Q1 Sales" xfId="728" xr:uid="{00000000-0005-0000-0000-000033010000}"/>
    <cellStyle name="_Wk33 SAPCO Orderwell_CSD reporter-2008weekly" xfId="162" xr:uid="{00000000-0005-0000-0000-000034010000}"/>
    <cellStyle name="_Wk33 SAPCO Orderwell_CSD reporter-2008weekly_Q1 Sales" xfId="729" xr:uid="{00000000-0005-0000-0000-000035010000}"/>
    <cellStyle name="_Wk33 SAPCO Orderwell_Q1 Sales" xfId="727" xr:uid="{00000000-0005-0000-0000-000036010000}"/>
    <cellStyle name="_Wk34 SAPCO Orderwell" xfId="163" xr:uid="{00000000-0005-0000-0000-000037010000}"/>
    <cellStyle name="_Wk34 SAPCO Orderwell_CSD Reporter Master NEW" xfId="164" xr:uid="{00000000-0005-0000-0000-000038010000}"/>
    <cellStyle name="_Wk34 SAPCO Orderwell_CSD Reporter Master NEW_Q1 Sales" xfId="731" xr:uid="{00000000-0005-0000-0000-000039010000}"/>
    <cellStyle name="_Wk34 SAPCO Orderwell_CSD reporter-2008weekly" xfId="165" xr:uid="{00000000-0005-0000-0000-00003A010000}"/>
    <cellStyle name="_Wk34 SAPCO Orderwell_CSD reporter-2008weekly_Q1 Sales" xfId="732" xr:uid="{00000000-0005-0000-0000-00003B010000}"/>
    <cellStyle name="_Wk34 SAPCO Orderwell_Q1 Sales" xfId="730" xr:uid="{00000000-0005-0000-0000-00003C010000}"/>
    <cellStyle name="_yoy for chad" xfId="166" xr:uid="{00000000-0005-0000-0000-00003D010000}"/>
    <cellStyle name="=C:\WINDOWS\SYSTEM32\COMMAND.COM" xfId="167" xr:uid="{00000000-0005-0000-0000-00003E010000}"/>
    <cellStyle name="•W€_laroux" xfId="169" xr:uid="{00000000-0005-0000-0000-00003F010000}"/>
    <cellStyle name="•W_laroux" xfId="168" xr:uid="{00000000-0005-0000-0000-000040010000}"/>
    <cellStyle name="0,0_x000d__x000a_NA_x000d__x000a_" xfId="170" xr:uid="{00000000-0005-0000-0000-000041010000}"/>
    <cellStyle name="20% - Accent1" xfId="171" builtinId="30" customBuiltin="1"/>
    <cellStyle name="20% - Accent1 2" xfId="528" xr:uid="{00000000-0005-0000-0000-000043010000}"/>
    <cellStyle name="20% - Accent2" xfId="172" builtinId="34" customBuiltin="1"/>
    <cellStyle name="20% - Accent2 2" xfId="529" xr:uid="{00000000-0005-0000-0000-000045010000}"/>
    <cellStyle name="20% - Accent3" xfId="173" builtinId="38" customBuiltin="1"/>
    <cellStyle name="20% - Accent3 2" xfId="530" xr:uid="{00000000-0005-0000-0000-000047010000}"/>
    <cellStyle name="20% - Accent4" xfId="174" builtinId="42" customBuiltin="1"/>
    <cellStyle name="20% - Accent4 2" xfId="531" xr:uid="{00000000-0005-0000-0000-000049010000}"/>
    <cellStyle name="20% - Accent5" xfId="175" builtinId="46" customBuiltin="1"/>
    <cellStyle name="20% - Accent5 2" xfId="532" xr:uid="{00000000-0005-0000-0000-00004B010000}"/>
    <cellStyle name="20% - Accent6" xfId="176" builtinId="50" customBuiltin="1"/>
    <cellStyle name="20% - Accent6 2" xfId="533" xr:uid="{00000000-0005-0000-0000-00004D010000}"/>
    <cellStyle name="40% - Accent1" xfId="177" builtinId="31" customBuiltin="1"/>
    <cellStyle name="40% - Accent1 2" xfId="534" xr:uid="{00000000-0005-0000-0000-00004F010000}"/>
    <cellStyle name="40% - Accent2" xfId="178" builtinId="35" customBuiltin="1"/>
    <cellStyle name="40% - Accent2 2" xfId="535" xr:uid="{00000000-0005-0000-0000-000051010000}"/>
    <cellStyle name="40% - Accent3" xfId="179" builtinId="39" customBuiltin="1"/>
    <cellStyle name="40% - Accent3 2" xfId="536" xr:uid="{00000000-0005-0000-0000-000053010000}"/>
    <cellStyle name="40% - Accent4" xfId="180" builtinId="43" customBuiltin="1"/>
    <cellStyle name="40% - Accent4 2" xfId="537" xr:uid="{00000000-0005-0000-0000-000055010000}"/>
    <cellStyle name="40% - Accent5" xfId="181" builtinId="47" customBuiltin="1"/>
    <cellStyle name="40% - Accent5 2" xfId="538" xr:uid="{00000000-0005-0000-0000-000057010000}"/>
    <cellStyle name="40% - Accent6" xfId="182" builtinId="51" customBuiltin="1"/>
    <cellStyle name="40% - Accent6 2" xfId="539" xr:uid="{00000000-0005-0000-0000-000059010000}"/>
    <cellStyle name="60% - Accent1" xfId="183" builtinId="32" customBuiltin="1"/>
    <cellStyle name="60% - Accent1 2" xfId="540" xr:uid="{00000000-0005-0000-0000-00005B010000}"/>
    <cellStyle name="60% - Accent2" xfId="184" builtinId="36" customBuiltin="1"/>
    <cellStyle name="60% - Accent2 2" xfId="541" xr:uid="{00000000-0005-0000-0000-00005D010000}"/>
    <cellStyle name="60% - Accent3" xfId="185" builtinId="40" customBuiltin="1"/>
    <cellStyle name="60% - Accent3 2" xfId="542" xr:uid="{00000000-0005-0000-0000-00005F010000}"/>
    <cellStyle name="60% - Accent4" xfId="186" builtinId="44" customBuiltin="1"/>
    <cellStyle name="60% - Accent4 2" xfId="543" xr:uid="{00000000-0005-0000-0000-000061010000}"/>
    <cellStyle name="60% - Accent5" xfId="187" builtinId="48" customBuiltin="1"/>
    <cellStyle name="60% - Accent5 2" xfId="544" xr:uid="{00000000-0005-0000-0000-000063010000}"/>
    <cellStyle name="60% - Accent6" xfId="188" builtinId="52" customBuiltin="1"/>
    <cellStyle name="60% - Accent6 2" xfId="545" xr:uid="{00000000-0005-0000-0000-000065010000}"/>
    <cellStyle name="A4 Small 210 x 297 mm" xfId="189" xr:uid="{00000000-0005-0000-0000-000066010000}"/>
    <cellStyle name="Äåíåæíûé [0]_PERSONAL" xfId="190" xr:uid="{00000000-0005-0000-0000-000067010000}"/>
    <cellStyle name="Äåíåæíûé_PERSONAL" xfId="191" xr:uid="{00000000-0005-0000-0000-000068010000}"/>
    <cellStyle name="Accent1" xfId="192" builtinId="29" customBuiltin="1"/>
    <cellStyle name="Accent1 2" xfId="546" xr:uid="{00000000-0005-0000-0000-00006A010000}"/>
    <cellStyle name="Accent2" xfId="193" builtinId="33" customBuiltin="1"/>
    <cellStyle name="Accent2 2" xfId="547" xr:uid="{00000000-0005-0000-0000-00006C010000}"/>
    <cellStyle name="Accent3" xfId="194" builtinId="37" customBuiltin="1"/>
    <cellStyle name="Accent3 2" xfId="548" xr:uid="{00000000-0005-0000-0000-00006E010000}"/>
    <cellStyle name="Accent4" xfId="195" builtinId="41" customBuiltin="1"/>
    <cellStyle name="Accent4 2" xfId="549" xr:uid="{00000000-0005-0000-0000-000070010000}"/>
    <cellStyle name="Accent5" xfId="196" builtinId="45" customBuiltin="1"/>
    <cellStyle name="Accent5 2" xfId="550" xr:uid="{00000000-0005-0000-0000-000072010000}"/>
    <cellStyle name="Accent6" xfId="197" builtinId="49" customBuiltin="1"/>
    <cellStyle name="Accent6 2" xfId="551" xr:uid="{00000000-0005-0000-0000-000074010000}"/>
    <cellStyle name="accesscolumn" xfId="198" xr:uid="{00000000-0005-0000-0000-000075010000}"/>
    <cellStyle name="andrew1" xfId="199" xr:uid="{00000000-0005-0000-0000-000076010000}"/>
    <cellStyle name="Assumption Date" xfId="200" xr:uid="{00000000-0005-0000-0000-000077010000}"/>
    <cellStyle name="Bad" xfId="201" builtinId="27" customBuiltin="1"/>
    <cellStyle name="Bad 2" xfId="552" xr:uid="{00000000-0005-0000-0000-000079010000}"/>
    <cellStyle name="baseentity" xfId="202" xr:uid="{00000000-0005-0000-0000-00007A010000}"/>
    <cellStyle name="BMDate" xfId="203" xr:uid="{00000000-0005-0000-0000-00007B010000}"/>
    <cellStyle name="BMHeading" xfId="204" xr:uid="{00000000-0005-0000-0000-00007C010000}"/>
    <cellStyle name="BMInputNormal" xfId="205" xr:uid="{00000000-0005-0000-0000-00007D010000}"/>
    <cellStyle name="BMInputPercent" xfId="206" xr:uid="{00000000-0005-0000-0000-00007E010000}"/>
    <cellStyle name="BMMultiple" xfId="207" xr:uid="{00000000-0005-0000-0000-00007F010000}"/>
    <cellStyle name="BMNormalDisplay" xfId="208" xr:uid="{00000000-0005-0000-0000-000080010000}"/>
    <cellStyle name="BMPence" xfId="209" xr:uid="{00000000-0005-0000-0000-000081010000}"/>
    <cellStyle name="BMPercent" xfId="210" xr:uid="{00000000-0005-0000-0000-000082010000}"/>
    <cellStyle name="BMPercentDisplay" xfId="211" xr:uid="{00000000-0005-0000-0000-000083010000}"/>
    <cellStyle name="BMU001" xfId="212" xr:uid="{00000000-0005-0000-0000-000084010000}"/>
    <cellStyle name="BMU001T" xfId="213" xr:uid="{00000000-0005-0000-0000-000085010000}"/>
    <cellStyle name="BMU002" xfId="214" xr:uid="{00000000-0005-0000-0000-000086010000}"/>
    <cellStyle name="BMU002B" xfId="215" xr:uid="{00000000-0005-0000-0000-000087010000}"/>
    <cellStyle name="BMU003" xfId="216" xr:uid="{00000000-0005-0000-0000-000088010000}"/>
    <cellStyle name="BMU005" xfId="217" xr:uid="{00000000-0005-0000-0000-000089010000}"/>
    <cellStyle name="BMU005B" xfId="218" xr:uid="{00000000-0005-0000-0000-00008A010000}"/>
    <cellStyle name="BMU005K" xfId="219" xr:uid="{00000000-0005-0000-0000-00008B010000}"/>
    <cellStyle name="bullet" xfId="220" xr:uid="{00000000-0005-0000-0000-00008C010000}"/>
    <cellStyle name="Calc Currency (0)" xfId="221" xr:uid="{00000000-0005-0000-0000-00008D010000}"/>
    <cellStyle name="Calc Currency (2)" xfId="222" xr:uid="{00000000-0005-0000-0000-00008E010000}"/>
    <cellStyle name="Calc Percent (0)" xfId="223" xr:uid="{00000000-0005-0000-0000-00008F010000}"/>
    <cellStyle name="Calc Percent (1)" xfId="224" xr:uid="{00000000-0005-0000-0000-000090010000}"/>
    <cellStyle name="Calc Percent (2)" xfId="225" xr:uid="{00000000-0005-0000-0000-000091010000}"/>
    <cellStyle name="Calc Units (0)" xfId="226" xr:uid="{00000000-0005-0000-0000-000092010000}"/>
    <cellStyle name="Calc Units (1)" xfId="227" xr:uid="{00000000-0005-0000-0000-000093010000}"/>
    <cellStyle name="Calc Units (2)" xfId="228" xr:uid="{00000000-0005-0000-0000-000094010000}"/>
    <cellStyle name="calcentity" xfId="229" xr:uid="{00000000-0005-0000-0000-000095010000}"/>
    <cellStyle name="Calculation" xfId="230" builtinId="22" customBuiltin="1"/>
    <cellStyle name="Calculation 2" xfId="553" xr:uid="{00000000-0005-0000-0000-000097010000}"/>
    <cellStyle name="Check Cell" xfId="231" builtinId="23" customBuiltin="1"/>
    <cellStyle name="Check Cell 2" xfId="554" xr:uid="{00000000-0005-0000-0000-000099010000}"/>
    <cellStyle name="Comma [00]" xfId="232" xr:uid="{00000000-0005-0000-0000-00009A010000}"/>
    <cellStyle name="Comma 2" xfId="233" xr:uid="{00000000-0005-0000-0000-00009B010000}"/>
    <cellStyle name="Comma 2 2" xfId="768" xr:uid="{00000000-0005-0000-0000-00009C010000}"/>
    <cellStyle name="Comma 3" xfId="234" xr:uid="{00000000-0005-0000-0000-00009D010000}"/>
    <cellStyle name="Comma 4" xfId="555" xr:uid="{00000000-0005-0000-0000-00009E010000}"/>
    <cellStyle name="Comma 5" xfId="780" xr:uid="{00000000-0005-0000-0000-00009F010000}"/>
    <cellStyle name="Comma 6" xfId="793" xr:uid="{00000000-0005-0000-0000-0000A0010000}"/>
    <cellStyle name="Comma 7" xfId="800" xr:uid="{00000000-0005-0000-0000-0000A1010000}"/>
    <cellStyle name="Copied" xfId="235" xr:uid="{00000000-0005-0000-0000-0000A2010000}"/>
    <cellStyle name="Currency [00]" xfId="236" xr:uid="{00000000-0005-0000-0000-0000A3010000}"/>
    <cellStyle name="Data" xfId="237" xr:uid="{00000000-0005-0000-0000-0000A4010000}"/>
    <cellStyle name="Date" xfId="238" xr:uid="{00000000-0005-0000-0000-0000A5010000}"/>
    <cellStyle name="Date Short" xfId="239" xr:uid="{00000000-0005-0000-0000-0000A6010000}"/>
    <cellStyle name="Date_CoA KPIs" xfId="240" xr:uid="{00000000-0005-0000-0000-0000A7010000}"/>
    <cellStyle name="Deviant" xfId="241" xr:uid="{00000000-0005-0000-0000-0000A8010000}"/>
    <cellStyle name="Enter Currency (0)" xfId="242" xr:uid="{00000000-0005-0000-0000-0000A9010000}"/>
    <cellStyle name="Enter Currency (2)" xfId="243" xr:uid="{00000000-0005-0000-0000-0000AA010000}"/>
    <cellStyle name="Enter Units (0)" xfId="244" xr:uid="{00000000-0005-0000-0000-0000AB010000}"/>
    <cellStyle name="Enter Units (1)" xfId="245" xr:uid="{00000000-0005-0000-0000-0000AC010000}"/>
    <cellStyle name="Enter Units (2)" xfId="246" xr:uid="{00000000-0005-0000-0000-0000AD010000}"/>
    <cellStyle name="Entered" xfId="247" xr:uid="{00000000-0005-0000-0000-0000AE010000}"/>
    <cellStyle name="errorheader" xfId="248" xr:uid="{00000000-0005-0000-0000-0000AF010000}"/>
    <cellStyle name="Euro" xfId="249" xr:uid="{00000000-0005-0000-0000-0000B0010000}"/>
    <cellStyle name="Explanatory Text" xfId="250" builtinId="53" customBuiltin="1"/>
    <cellStyle name="Explanatory Text 2" xfId="556" xr:uid="{00000000-0005-0000-0000-0000B2010000}"/>
    <cellStyle name="Extra Large" xfId="251" xr:uid="{00000000-0005-0000-0000-0000B3010000}"/>
    <cellStyle name="EY House" xfId="252" xr:uid="{00000000-0005-0000-0000-0000B4010000}"/>
    <cellStyle name="EYBlocked" xfId="253" xr:uid="{00000000-0005-0000-0000-0000B5010000}"/>
    <cellStyle name="EYCheck" xfId="254" xr:uid="{00000000-0005-0000-0000-0000B6010000}"/>
    <cellStyle name="EYDeviant" xfId="255" xr:uid="{00000000-0005-0000-0000-0000B7010000}"/>
    <cellStyle name="EYInputValue" xfId="256" xr:uid="{00000000-0005-0000-0000-0000B8010000}"/>
    <cellStyle name="EYPercent" xfId="257" xr:uid="{00000000-0005-0000-0000-0000B9010000}"/>
    <cellStyle name="EYTotal" xfId="258" xr:uid="{00000000-0005-0000-0000-0000BA010000}"/>
    <cellStyle name="EYWIP" xfId="259" xr:uid="{00000000-0005-0000-0000-0000BB010000}"/>
    <cellStyle name="Factor" xfId="260" xr:uid="{00000000-0005-0000-0000-0000BC010000}"/>
    <cellStyle name="Fine" xfId="261" xr:uid="{00000000-0005-0000-0000-0000BD010000}"/>
    <cellStyle name="fo]_x000d__x000a_UserName=Murat Zelef_x000d__x000a_UserCompany=Bumerang_x000d__x000a__x000d__x000a_[File Paths]_x000d__x000a_WorkingDirectory=C:\EQUIS\DLWIN_x000d__x000a_DownLoader=C 3" xfId="527" xr:uid="{00000000-0005-0000-0000-0000BE010000}"/>
    <cellStyle name="From" xfId="262" xr:uid="{00000000-0005-0000-0000-0000BF010000}"/>
    <cellStyle name="fullaccess" xfId="263" xr:uid="{00000000-0005-0000-0000-0000C0010000}"/>
    <cellStyle name="General" xfId="264" xr:uid="{00000000-0005-0000-0000-0000C1010000}"/>
    <cellStyle name="Good" xfId="265" builtinId="26" customBuiltin="1"/>
    <cellStyle name="Good 2" xfId="557" xr:uid="{00000000-0005-0000-0000-0000C3010000}"/>
    <cellStyle name="Grey" xfId="266" xr:uid="{00000000-0005-0000-0000-0000C4010000}"/>
    <cellStyle name="groupheader" xfId="267" xr:uid="{00000000-0005-0000-0000-0000C5010000}"/>
    <cellStyle name="Header1" xfId="268" xr:uid="{00000000-0005-0000-0000-0000C6010000}"/>
    <cellStyle name="Header2" xfId="269" xr:uid="{00000000-0005-0000-0000-0000C7010000}"/>
    <cellStyle name="headercolumn" xfId="270" xr:uid="{00000000-0005-0000-0000-0000C8010000}"/>
    <cellStyle name="Heading" xfId="271" xr:uid="{00000000-0005-0000-0000-0000C9010000}"/>
    <cellStyle name="Heading 1" xfId="272" builtinId="16" customBuiltin="1"/>
    <cellStyle name="Heading 1 1" xfId="273" xr:uid="{00000000-0005-0000-0000-0000CB010000}"/>
    <cellStyle name="Heading 1 2" xfId="558" xr:uid="{00000000-0005-0000-0000-0000CC010000}"/>
    <cellStyle name="Heading 2" xfId="274" builtinId="17" customBuiltin="1"/>
    <cellStyle name="Heading 2 2" xfId="559" xr:uid="{00000000-0005-0000-0000-0000CE010000}"/>
    <cellStyle name="Heading 3" xfId="275" builtinId="18" customBuiltin="1"/>
    <cellStyle name="Heading 3 2" xfId="560" xr:uid="{00000000-0005-0000-0000-0000D0010000}"/>
    <cellStyle name="Heading 4" xfId="276" builtinId="19" customBuiltin="1"/>
    <cellStyle name="Heading 4 2" xfId="561" xr:uid="{00000000-0005-0000-0000-0000D2010000}"/>
    <cellStyle name="Hiperłącze_NEW_INTERFACE_P&amp;L_P6" xfId="277" xr:uid="{00000000-0005-0000-0000-0000D3010000}"/>
    <cellStyle name="Hyperlink 2" xfId="278" xr:uid="{00000000-0005-0000-0000-0000D4010000}"/>
    <cellStyle name="Îáû÷íûé_PERSONAL" xfId="279" xr:uid="{00000000-0005-0000-0000-0000D5010000}"/>
    <cellStyle name="inactiveentity" xfId="280" xr:uid="{00000000-0005-0000-0000-0000D6010000}"/>
    <cellStyle name="Input" xfId="281" builtinId="20" customBuiltin="1"/>
    <cellStyle name="Input (StyleA)" xfId="282" xr:uid="{00000000-0005-0000-0000-0000D8010000}"/>
    <cellStyle name="Input [yellow]" xfId="283" xr:uid="{00000000-0005-0000-0000-0000D9010000}"/>
    <cellStyle name="Input 2" xfId="562" xr:uid="{00000000-0005-0000-0000-0000DA010000}"/>
    <cellStyle name="Input 3" xfId="563" xr:uid="{00000000-0005-0000-0000-0000DB010000}"/>
    <cellStyle name="Inputs" xfId="284" xr:uid="{00000000-0005-0000-0000-0000DC010000}"/>
    <cellStyle name="Large" xfId="285" xr:uid="{00000000-0005-0000-0000-0000DD010000}"/>
    <cellStyle name="left" xfId="286" xr:uid="{00000000-0005-0000-0000-0000DE010000}"/>
    <cellStyle name="Link Currency (0)" xfId="287" xr:uid="{00000000-0005-0000-0000-0000DF010000}"/>
    <cellStyle name="Link Currency (2)" xfId="288" xr:uid="{00000000-0005-0000-0000-0000E0010000}"/>
    <cellStyle name="Link Units (0)" xfId="289" xr:uid="{00000000-0005-0000-0000-0000E1010000}"/>
    <cellStyle name="Link Units (1)" xfId="290" xr:uid="{00000000-0005-0000-0000-0000E2010000}"/>
    <cellStyle name="Link Units (2)" xfId="291" xr:uid="{00000000-0005-0000-0000-0000E3010000}"/>
    <cellStyle name="Linked Cell" xfId="292" builtinId="24" customBuiltin="1"/>
    <cellStyle name="Linked Cell 2" xfId="564" xr:uid="{00000000-0005-0000-0000-0000E5010000}"/>
    <cellStyle name="Medium" xfId="293" xr:uid="{00000000-0005-0000-0000-0000E6010000}"/>
    <cellStyle name="metadata" xfId="294" xr:uid="{00000000-0005-0000-0000-0000E7010000}"/>
    <cellStyle name="Milliers [0]_laroux" xfId="295" xr:uid="{00000000-0005-0000-0000-0000E8010000}"/>
    <cellStyle name="Milliers_ISAP1999" xfId="296" xr:uid="{00000000-0005-0000-0000-0000E9010000}"/>
    <cellStyle name="Monétaire [0]_laroux" xfId="297" xr:uid="{00000000-0005-0000-0000-0000EA010000}"/>
    <cellStyle name="Monétaire_ISAP1999" xfId="298" xr:uid="{00000000-0005-0000-0000-0000EB010000}"/>
    <cellStyle name="Neutral" xfId="299" builtinId="28" customBuiltin="1"/>
    <cellStyle name="Neutral 2" xfId="565" xr:uid="{00000000-0005-0000-0000-0000ED010000}"/>
    <cellStyle name="neveraccess" xfId="300" xr:uid="{00000000-0005-0000-0000-0000EE010000}"/>
    <cellStyle name="noaccess" xfId="301" xr:uid="{00000000-0005-0000-0000-0000EF010000}"/>
    <cellStyle name="Normal" xfId="0" builtinId="0"/>
    <cellStyle name="Normal - Style1" xfId="302" xr:uid="{00000000-0005-0000-0000-0000F1010000}"/>
    <cellStyle name="Normal 10" xfId="303" xr:uid="{00000000-0005-0000-0000-0000F2010000}"/>
    <cellStyle name="Normal 11" xfId="526" xr:uid="{00000000-0005-0000-0000-0000F3010000}"/>
    <cellStyle name="Normal 11 10" xfId="788" xr:uid="{00000000-0005-0000-0000-0000F4010000}"/>
    <cellStyle name="Normal 11 10 2" xfId="804" xr:uid="{00000000-0005-0000-0000-0000F5010000}"/>
    <cellStyle name="Normal 11 10 2 2" xfId="806" xr:uid="{99309F9F-C041-41B9-9CA2-D3E93C37F18A}"/>
    <cellStyle name="Normal 11 11" xfId="801" xr:uid="{00000000-0005-0000-0000-0000F6010000}"/>
    <cellStyle name="Normal 11 11 2" xfId="809" xr:uid="{B2B9B0D2-C2DA-46F3-8A8D-7D2C199A65C6}"/>
    <cellStyle name="Normal 11 2" xfId="734" xr:uid="{00000000-0005-0000-0000-0000F7010000}"/>
    <cellStyle name="Normal 11 2 2" xfId="735" xr:uid="{00000000-0005-0000-0000-0000F8010000}"/>
    <cellStyle name="Normal 11 2 3" xfId="736" xr:uid="{00000000-0005-0000-0000-0000F9010000}"/>
    <cellStyle name="Normal 11 3" xfId="737" xr:uid="{00000000-0005-0000-0000-0000FA010000}"/>
    <cellStyle name="Normal 11 4" xfId="738" xr:uid="{00000000-0005-0000-0000-0000FB010000}"/>
    <cellStyle name="Normal 11 4 2" xfId="784" xr:uid="{00000000-0005-0000-0000-0000FC010000}"/>
    <cellStyle name="Normal 11 4 3" xfId="798" xr:uid="{00000000-0005-0000-0000-0000FD010000}"/>
    <cellStyle name="Normal 11 5" xfId="739" xr:uid="{00000000-0005-0000-0000-0000FE010000}"/>
    <cellStyle name="Normal 11 5 2" xfId="754" xr:uid="{00000000-0005-0000-0000-0000FF010000}"/>
    <cellStyle name="Normal 11 5 2 2" xfId="761" xr:uid="{00000000-0005-0000-0000-000000020000}"/>
    <cellStyle name="Normal 11 5 2 3" xfId="770" xr:uid="{00000000-0005-0000-0000-000001020000}"/>
    <cellStyle name="Normal 11 5 2 4" xfId="778" xr:uid="{00000000-0005-0000-0000-000002020000}"/>
    <cellStyle name="Normal 11 5 2 5" xfId="783" xr:uid="{00000000-0005-0000-0000-000003020000}"/>
    <cellStyle name="Normal 11 5 2 5 2" xfId="797" xr:uid="{00000000-0005-0000-0000-000004020000}"/>
    <cellStyle name="Normal 11 5 2 6" xfId="791" xr:uid="{00000000-0005-0000-0000-000005020000}"/>
    <cellStyle name="Normal 11 5 3" xfId="757" xr:uid="{00000000-0005-0000-0000-000006020000}"/>
    <cellStyle name="Normal 11 5 3 2" xfId="771" xr:uid="{00000000-0005-0000-0000-000007020000}"/>
    <cellStyle name="Normal 11 5 3 2 2" xfId="763" xr:uid="{00000000-0005-0000-0000-000008020000}"/>
    <cellStyle name="Normal 11 5 3 2 2 2" xfId="779" xr:uid="{00000000-0005-0000-0000-000009020000}"/>
    <cellStyle name="Normal 11 5 3 2 2 3" xfId="792" xr:uid="{00000000-0005-0000-0000-00000A020000}"/>
    <cellStyle name="Normal 11 5 3 3" xfId="772" xr:uid="{00000000-0005-0000-0000-00000B020000}"/>
    <cellStyle name="Normal 11 5 4" xfId="805" xr:uid="{00000000-0005-0000-0000-00000C020000}"/>
    <cellStyle name="Normal 11 5 4 2" xfId="808" xr:uid="{50E711B7-06B2-47F0-AC57-702CF8B2A528}"/>
    <cellStyle name="Normal 11 6" xfId="755" xr:uid="{00000000-0005-0000-0000-00000D020000}"/>
    <cellStyle name="Normal 11 6 2" xfId="764" xr:uid="{00000000-0005-0000-0000-00000E020000}"/>
    <cellStyle name="Normal 11 6 3" xfId="769" xr:uid="{00000000-0005-0000-0000-00000F020000}"/>
    <cellStyle name="Normal 11 6 4" xfId="777" xr:uid="{00000000-0005-0000-0000-000010020000}"/>
    <cellStyle name="Normal 11 6 5" xfId="790" xr:uid="{00000000-0005-0000-0000-000011020000}"/>
    <cellStyle name="Normal 11 7" xfId="762" xr:uid="{00000000-0005-0000-0000-000012020000}"/>
    <cellStyle name="Normal 11 7 2" xfId="782" xr:uid="{00000000-0005-0000-0000-000013020000}"/>
    <cellStyle name="Normal 11 7 3" xfId="796" xr:uid="{00000000-0005-0000-0000-000014020000}"/>
    <cellStyle name="Normal 11 8" xfId="759" xr:uid="{00000000-0005-0000-0000-000015020000}"/>
    <cellStyle name="Normal 11 9" xfId="775" xr:uid="{00000000-0005-0000-0000-000016020000}"/>
    <cellStyle name="Normal 11_Q1 Sales" xfId="733" xr:uid="{00000000-0005-0000-0000-000017020000}"/>
    <cellStyle name="Normal 12" xfId="566" xr:uid="{00000000-0005-0000-0000-000018020000}"/>
    <cellStyle name="Normal 13" xfId="567" xr:uid="{00000000-0005-0000-0000-000019020000}"/>
    <cellStyle name="Normal 14" xfId="580" xr:uid="{00000000-0005-0000-0000-00001A020000}"/>
    <cellStyle name="Normal 14 10" xfId="802" xr:uid="{00000000-0005-0000-0000-00001B020000}"/>
    <cellStyle name="Normal 14 11" xfId="807" xr:uid="{8DA29153-68E2-4D19-AD13-E1C09529814F}"/>
    <cellStyle name="Normal 14 2" xfId="741" xr:uid="{00000000-0005-0000-0000-00001C020000}"/>
    <cellStyle name="Normal 14 3" xfId="742" xr:uid="{00000000-0005-0000-0000-00001D020000}"/>
    <cellStyle name="Normal 14 3 2" xfId="785" xr:uid="{00000000-0005-0000-0000-00001E020000}"/>
    <cellStyle name="Normal 14 3 3" xfId="799" xr:uid="{00000000-0005-0000-0000-00001F020000}"/>
    <cellStyle name="Normal 14 4" xfId="743" xr:uid="{00000000-0005-0000-0000-000020020000}"/>
    <cellStyle name="Normal 14 5" xfId="744" xr:uid="{00000000-0005-0000-0000-000021020000}"/>
    <cellStyle name="Normal 14 6" xfId="756" xr:uid="{00000000-0005-0000-0000-000022020000}"/>
    <cellStyle name="Normal 14 6 2" xfId="765" xr:uid="{00000000-0005-0000-0000-000023020000}"/>
    <cellStyle name="Normal 14 6 3" xfId="776" xr:uid="{00000000-0005-0000-0000-000024020000}"/>
    <cellStyle name="Normal 14 6 4" xfId="789" xr:uid="{00000000-0005-0000-0000-000025020000}"/>
    <cellStyle name="Normal 14 7" xfId="760" xr:uid="{00000000-0005-0000-0000-000026020000}"/>
    <cellStyle name="Normal 14 8" xfId="774" xr:uid="{00000000-0005-0000-0000-000027020000}"/>
    <cellStyle name="Normal 14 9" xfId="787" xr:uid="{00000000-0005-0000-0000-000028020000}"/>
    <cellStyle name="Normal 14_Q1 Sales" xfId="740" xr:uid="{00000000-0005-0000-0000-000029020000}"/>
    <cellStyle name="Normal 15" xfId="758" xr:uid="{00000000-0005-0000-0000-00002A020000}"/>
    <cellStyle name="Normal 16" xfId="773" xr:uid="{00000000-0005-0000-0000-00002B020000}"/>
    <cellStyle name="Normal 17" xfId="786" xr:uid="{00000000-0005-0000-0000-00002C020000}"/>
    <cellStyle name="Normal 18" xfId="794" xr:uid="{00000000-0005-0000-0000-00002D020000}"/>
    <cellStyle name="Normal 2" xfId="304" xr:uid="{00000000-0005-0000-0000-00002E020000}"/>
    <cellStyle name="Normal 2 2" xfId="305" xr:uid="{00000000-0005-0000-0000-00002F020000}"/>
    <cellStyle name="Normal 2 3" xfId="746" xr:uid="{00000000-0005-0000-0000-000030020000}"/>
    <cellStyle name="Normal 2 4" xfId="747" xr:uid="{00000000-0005-0000-0000-000031020000}"/>
    <cellStyle name="Normal 2 5" xfId="767" xr:uid="{00000000-0005-0000-0000-000032020000}"/>
    <cellStyle name="Normal 2 6" xfId="781" xr:uid="{00000000-0005-0000-0000-000033020000}"/>
    <cellStyle name="Normal 2 7" xfId="795" xr:uid="{00000000-0005-0000-0000-000034020000}"/>
    <cellStyle name="Normal 2 8" xfId="803" xr:uid="{00000000-0005-0000-0000-000035020000}"/>
    <cellStyle name="Normal 2 8 2" xfId="810" xr:uid="{16944183-69D5-454A-9ACC-2A26FC93E370}"/>
    <cellStyle name="Normal 2_Q1 Sales" xfId="745" xr:uid="{00000000-0005-0000-0000-000036020000}"/>
    <cellStyle name="Normal 3" xfId="306" xr:uid="{00000000-0005-0000-0000-000037020000}"/>
    <cellStyle name="Normal 3 2" xfId="307" xr:uid="{00000000-0005-0000-0000-000038020000}"/>
    <cellStyle name="Normal 3 3" xfId="766" xr:uid="{00000000-0005-0000-0000-000039020000}"/>
    <cellStyle name="Normal 3_Q1 Sales" xfId="748" xr:uid="{00000000-0005-0000-0000-00003A020000}"/>
    <cellStyle name="Normal 4" xfId="308" xr:uid="{00000000-0005-0000-0000-00003B020000}"/>
    <cellStyle name="Normal 5" xfId="309" xr:uid="{00000000-0005-0000-0000-00003C020000}"/>
    <cellStyle name="Normal 6" xfId="310" xr:uid="{00000000-0005-0000-0000-00003D020000}"/>
    <cellStyle name="Normal 7" xfId="311" xr:uid="{00000000-0005-0000-0000-00003E020000}"/>
    <cellStyle name="Normal 8" xfId="312" xr:uid="{00000000-0005-0000-0000-00003F020000}"/>
    <cellStyle name="Normal 9" xfId="313" xr:uid="{00000000-0005-0000-0000-000040020000}"/>
    <cellStyle name="Normal3d" xfId="314" xr:uid="{00000000-0005-0000-0000-000041020000}"/>
    <cellStyle name="Normale_RIMINI" xfId="315" xr:uid="{00000000-0005-0000-0000-000042020000}"/>
    <cellStyle name="Normalny_Arkusz1" xfId="316" xr:uid="{00000000-0005-0000-0000-000043020000}"/>
    <cellStyle name="Note" xfId="317" builtinId="10" customBuiltin="1"/>
    <cellStyle name="Note 2" xfId="568" xr:uid="{00000000-0005-0000-0000-000045020000}"/>
    <cellStyle name="Note 3" xfId="569" xr:uid="{00000000-0005-0000-0000-000046020000}"/>
    <cellStyle name="Number" xfId="318" xr:uid="{00000000-0005-0000-0000-000047020000}"/>
    <cellStyle name="Number 1" xfId="319" xr:uid="{00000000-0005-0000-0000-000048020000}"/>
    <cellStyle name="Number II" xfId="320" xr:uid="{00000000-0005-0000-0000-000049020000}"/>
    <cellStyle name="Number, 1 dec" xfId="321" xr:uid="{00000000-0005-0000-0000-00004A020000}"/>
    <cellStyle name="Number_CoA KPIs" xfId="322" xr:uid="{00000000-0005-0000-0000-00004B020000}"/>
    <cellStyle name="Œ…‹æØ‚è [0.00]_laroux" xfId="323" xr:uid="{00000000-0005-0000-0000-00004C020000}"/>
    <cellStyle name="Œ…‹æØ‚è_laroux" xfId="324" xr:uid="{00000000-0005-0000-0000-00004D020000}"/>
    <cellStyle name="Ôèíàíñîâûé [0]_PERSONAL" xfId="325" xr:uid="{00000000-0005-0000-0000-00004E020000}"/>
    <cellStyle name="Ôèíàíñîâûé_PERSONAL" xfId="326" xr:uid="{00000000-0005-0000-0000-00004F020000}"/>
    <cellStyle name="Output" xfId="327" builtinId="21" customBuiltin="1"/>
    <cellStyle name="Output 2" xfId="570" xr:uid="{00000000-0005-0000-0000-000051020000}"/>
    <cellStyle name="ParaBirimi [0]_results" xfId="328" xr:uid="{00000000-0005-0000-0000-000052020000}"/>
    <cellStyle name="ParaBirimi_results" xfId="329" xr:uid="{00000000-0005-0000-0000-000053020000}"/>
    <cellStyle name="parententity" xfId="330" xr:uid="{00000000-0005-0000-0000-000054020000}"/>
    <cellStyle name="Percent [0%]" xfId="331" xr:uid="{00000000-0005-0000-0000-000055020000}"/>
    <cellStyle name="Percent [0.00%]" xfId="332" xr:uid="{00000000-0005-0000-0000-000056020000}"/>
    <cellStyle name="Percent [0]" xfId="333" xr:uid="{00000000-0005-0000-0000-000057020000}"/>
    <cellStyle name="Percent [00]" xfId="334" xr:uid="{00000000-0005-0000-0000-000058020000}"/>
    <cellStyle name="Percent [2]" xfId="335" xr:uid="{00000000-0005-0000-0000-000059020000}"/>
    <cellStyle name="Percent 2" xfId="336" xr:uid="{00000000-0005-0000-0000-00005A020000}"/>
    <cellStyle name="Percent 3" xfId="337" xr:uid="{00000000-0005-0000-0000-00005B020000}"/>
    <cellStyle name="Percent 3 2" xfId="338" xr:uid="{00000000-0005-0000-0000-00005C020000}"/>
    <cellStyle name="Percent 4" xfId="339" xr:uid="{00000000-0005-0000-0000-00005D020000}"/>
    <cellStyle name="Percent 5" xfId="340" xr:uid="{00000000-0005-0000-0000-00005E020000}"/>
    <cellStyle name="PrePop Currency (0)" xfId="341" xr:uid="{00000000-0005-0000-0000-00005F020000}"/>
    <cellStyle name="PrePop Currency (2)" xfId="342" xr:uid="{00000000-0005-0000-0000-000060020000}"/>
    <cellStyle name="PrePop Units (0)" xfId="343" xr:uid="{00000000-0005-0000-0000-000061020000}"/>
    <cellStyle name="PrePop Units (1)" xfId="344" xr:uid="{00000000-0005-0000-0000-000062020000}"/>
    <cellStyle name="PrePop Units (2)" xfId="345" xr:uid="{00000000-0005-0000-0000-000063020000}"/>
    <cellStyle name="ProjHead" xfId="346" xr:uid="{00000000-0005-0000-0000-000064020000}"/>
    <cellStyle name="promoteonly" xfId="347" xr:uid="{00000000-0005-0000-0000-000065020000}"/>
    <cellStyle name="RevList" xfId="348" xr:uid="{00000000-0005-0000-0000-000066020000}"/>
    <cellStyle name="SAPBEXaggData" xfId="349" xr:uid="{00000000-0005-0000-0000-000067020000}"/>
    <cellStyle name="SAPBEXaggDataEmph" xfId="350" xr:uid="{00000000-0005-0000-0000-000068020000}"/>
    <cellStyle name="SAPBEXaggItem" xfId="351" xr:uid="{00000000-0005-0000-0000-000069020000}"/>
    <cellStyle name="SAPBEXaggItemX" xfId="352" xr:uid="{00000000-0005-0000-0000-00006A020000}"/>
    <cellStyle name="SAPBEXchaText" xfId="353" xr:uid="{00000000-0005-0000-0000-00006B020000}"/>
    <cellStyle name="SAPBEXexcBad7" xfId="354" xr:uid="{00000000-0005-0000-0000-00006C020000}"/>
    <cellStyle name="SAPBEXexcBad8" xfId="355" xr:uid="{00000000-0005-0000-0000-00006D020000}"/>
    <cellStyle name="SAPBEXexcBad9" xfId="356" xr:uid="{00000000-0005-0000-0000-00006E020000}"/>
    <cellStyle name="SAPBEXexcCritical4" xfId="357" xr:uid="{00000000-0005-0000-0000-00006F020000}"/>
    <cellStyle name="SAPBEXexcCritical5" xfId="358" xr:uid="{00000000-0005-0000-0000-000070020000}"/>
    <cellStyle name="SAPBEXexcCritical6" xfId="359" xr:uid="{00000000-0005-0000-0000-000071020000}"/>
    <cellStyle name="SAPBEXexcGood1" xfId="360" xr:uid="{00000000-0005-0000-0000-000072020000}"/>
    <cellStyle name="SAPBEXexcGood2" xfId="361" xr:uid="{00000000-0005-0000-0000-000073020000}"/>
    <cellStyle name="SAPBEXexcGood3" xfId="362" xr:uid="{00000000-0005-0000-0000-000074020000}"/>
    <cellStyle name="SAPBEXfilterDrill" xfId="363" xr:uid="{00000000-0005-0000-0000-000075020000}"/>
    <cellStyle name="SAPBEXfilterItem" xfId="364" xr:uid="{00000000-0005-0000-0000-000076020000}"/>
    <cellStyle name="SAPBEXfilterText" xfId="365" xr:uid="{00000000-0005-0000-0000-000077020000}"/>
    <cellStyle name="SAPBEXformats" xfId="366" xr:uid="{00000000-0005-0000-0000-000078020000}"/>
    <cellStyle name="SAPBEXheaderItem" xfId="367" xr:uid="{00000000-0005-0000-0000-000079020000}"/>
    <cellStyle name="SAPBEXheaderText" xfId="368" xr:uid="{00000000-0005-0000-0000-00007A020000}"/>
    <cellStyle name="SAPBEXHLevel0" xfId="369" xr:uid="{00000000-0005-0000-0000-00007B020000}"/>
    <cellStyle name="SAPBEXHLevel0X" xfId="370" xr:uid="{00000000-0005-0000-0000-00007C020000}"/>
    <cellStyle name="SAPBEXHLevel1" xfId="371" xr:uid="{00000000-0005-0000-0000-00007D020000}"/>
    <cellStyle name="SAPBEXHLevel1X" xfId="372" xr:uid="{00000000-0005-0000-0000-00007E020000}"/>
    <cellStyle name="SAPBEXHLevel2" xfId="373" xr:uid="{00000000-0005-0000-0000-00007F020000}"/>
    <cellStyle name="SAPBEXHLevel2X" xfId="374" xr:uid="{00000000-0005-0000-0000-000080020000}"/>
    <cellStyle name="SAPBEXHLevel3" xfId="375" xr:uid="{00000000-0005-0000-0000-000081020000}"/>
    <cellStyle name="SAPBEXHLevel3X" xfId="376" xr:uid="{00000000-0005-0000-0000-000082020000}"/>
    <cellStyle name="SAPBEXresData" xfId="377" xr:uid="{00000000-0005-0000-0000-000083020000}"/>
    <cellStyle name="SAPBEXresDataEmph" xfId="378" xr:uid="{00000000-0005-0000-0000-000084020000}"/>
    <cellStyle name="SAPBEXresItem" xfId="379" xr:uid="{00000000-0005-0000-0000-000085020000}"/>
    <cellStyle name="SAPBEXresItemX" xfId="380" xr:uid="{00000000-0005-0000-0000-000086020000}"/>
    <cellStyle name="SAPBEXstdData" xfId="381" xr:uid="{00000000-0005-0000-0000-000087020000}"/>
    <cellStyle name="SAPBEXstdDataEmph" xfId="382" xr:uid="{00000000-0005-0000-0000-000088020000}"/>
    <cellStyle name="SAPBEXstdItem" xfId="383" xr:uid="{00000000-0005-0000-0000-000089020000}"/>
    <cellStyle name="SAPBEXstdItemX" xfId="384" xr:uid="{00000000-0005-0000-0000-00008A020000}"/>
    <cellStyle name="SAPBEXtitle" xfId="385" xr:uid="{00000000-0005-0000-0000-00008B020000}"/>
    <cellStyle name="SAPBEXundefined" xfId="386" xr:uid="{00000000-0005-0000-0000-00008C020000}"/>
    <cellStyle name="Small" xfId="387" xr:uid="{00000000-0005-0000-0000-00008D020000}"/>
    <cellStyle name="Standard_Bilanzabschlussdeckblatt" xfId="388" xr:uid="{00000000-0005-0000-0000-00008E020000}"/>
    <cellStyle name="Style 1" xfId="389" xr:uid="{00000000-0005-0000-0000-00008F020000}"/>
    <cellStyle name="Style 2" xfId="390" xr:uid="{00000000-0005-0000-0000-000090020000}"/>
    <cellStyle name="Style 3" xfId="391" xr:uid="{00000000-0005-0000-0000-000091020000}"/>
    <cellStyle name="Style 4" xfId="392" xr:uid="{00000000-0005-0000-0000-000092020000}"/>
    <cellStyle name="Sub totals" xfId="393" xr:uid="{00000000-0005-0000-0000-000093020000}"/>
    <cellStyle name="Subtotal" xfId="394" xr:uid="{00000000-0005-0000-0000-000094020000}"/>
    <cellStyle name="Technical" xfId="395" xr:uid="{00000000-0005-0000-0000-000095020000}"/>
    <cellStyle name="Text Indent A" xfId="396" xr:uid="{00000000-0005-0000-0000-000096020000}"/>
    <cellStyle name="Text Indent B" xfId="397" xr:uid="{00000000-0005-0000-0000-000097020000}"/>
    <cellStyle name="Text Indent C" xfId="398" xr:uid="{00000000-0005-0000-0000-000098020000}"/>
    <cellStyle name="textcell" xfId="399" xr:uid="{00000000-0005-0000-0000-000099020000}"/>
    <cellStyle name="Thousands" xfId="400" xr:uid="{00000000-0005-0000-0000-00009A020000}"/>
    <cellStyle name="Times New Roman" xfId="401" xr:uid="{00000000-0005-0000-0000-00009B020000}"/>
    <cellStyle name="Title" xfId="402" builtinId="15" customBuiltin="1"/>
    <cellStyle name="Title 2" xfId="571" xr:uid="{00000000-0005-0000-0000-00009D020000}"/>
    <cellStyle name="Title 3" xfId="572" xr:uid="{00000000-0005-0000-0000-00009E020000}"/>
    <cellStyle name="titlerow" xfId="403" xr:uid="{00000000-0005-0000-0000-00009F020000}"/>
    <cellStyle name="To" xfId="404" xr:uid="{00000000-0005-0000-0000-0000A0020000}"/>
    <cellStyle name="Total" xfId="405" builtinId="25" customBuiltin="1"/>
    <cellStyle name="Total 2" xfId="573" xr:uid="{00000000-0005-0000-0000-0000A2020000}"/>
    <cellStyle name="Totals" xfId="406" xr:uid="{00000000-0005-0000-0000-0000A3020000}"/>
    <cellStyle name="user" xfId="407" xr:uid="{00000000-0005-0000-0000-0000A4020000}"/>
    <cellStyle name="viewonly" xfId="408" xr:uid="{00000000-0005-0000-0000-0000A5020000}"/>
    <cellStyle name="Virgül [0]_01BultenGELİR" xfId="409" xr:uid="{00000000-0005-0000-0000-0000A6020000}"/>
    <cellStyle name="Virgül_01BultenGELİR" xfId="410" xr:uid="{00000000-0005-0000-0000-0000A7020000}"/>
    <cellStyle name="Warning Text" xfId="411" builtinId="11" customBuiltin="1"/>
    <cellStyle name="Warning Text 2" xfId="574" xr:uid="{00000000-0005-0000-0000-0000A9020000}"/>
    <cellStyle name="WIP" xfId="412" xr:uid="{00000000-0005-0000-0000-0000AA020000}"/>
    <cellStyle name="wizActionApproved" xfId="423" xr:uid="{00000000-0005-0000-0000-0000AB020000}"/>
    <cellStyle name="wizActionPromoted" xfId="424" xr:uid="{00000000-0005-0000-0000-0000AC020000}"/>
    <cellStyle name="wizActionPublished" xfId="425" xr:uid="{00000000-0005-0000-0000-0000AD020000}"/>
    <cellStyle name="wizActionRejected" xfId="426" xr:uid="{00000000-0005-0000-0000-0000AE020000}"/>
    <cellStyle name="wizActionSigned-Off" xfId="427" xr:uid="{00000000-0005-0000-0000-0000AF020000}"/>
    <cellStyle name="wizActionSubmitted" xfId="428" xr:uid="{00000000-0005-0000-0000-0000B0020000}"/>
    <cellStyle name="wizBORDER" xfId="429" xr:uid="{00000000-0005-0000-0000-0000B1020000}"/>
    <cellStyle name="wizBORDER 2" xfId="575" xr:uid="{00000000-0005-0000-0000-0000B2020000}"/>
    <cellStyle name="wizBORDER_Q1 Sales" xfId="749" xr:uid="{00000000-0005-0000-0000-0000B3020000}"/>
    <cellStyle name="wizCOMMENT" xfId="430" xr:uid="{00000000-0005-0000-0000-0000B4020000}"/>
    <cellStyle name="wizCROSSREF" xfId="431" xr:uid="{00000000-0005-0000-0000-0000B5020000}"/>
    <cellStyle name="wizCURRENCY" xfId="432" xr:uid="{00000000-0005-0000-0000-0000B6020000}"/>
    <cellStyle name="wizCUSTOM" xfId="433" xr:uid="{00000000-0005-0000-0000-0000B7020000}"/>
    <cellStyle name="wizDATA" xfId="434" xr:uid="{00000000-0005-0000-0000-0000B8020000}"/>
    <cellStyle name="wizDATA 2" xfId="576" xr:uid="{00000000-0005-0000-0000-0000B9020000}"/>
    <cellStyle name="wizDATA_Q1 Sales" xfId="750" xr:uid="{00000000-0005-0000-0000-0000BA020000}"/>
    <cellStyle name="wizDATE" xfId="435" xr:uid="{00000000-0005-0000-0000-0000BB020000}"/>
    <cellStyle name="wizDATEANDTIME" xfId="436" xr:uid="{00000000-0005-0000-0000-0000BC020000}"/>
    <cellStyle name="wizDESCRIPTION" xfId="437" xr:uid="{00000000-0005-0000-0000-0000BD020000}"/>
    <cellStyle name="wizDRILLSYMBOL" xfId="438" xr:uid="{00000000-0005-0000-0000-0000BE020000}"/>
    <cellStyle name="wizGROUP" xfId="439" xr:uid="{00000000-0005-0000-0000-0000BF020000}"/>
    <cellStyle name="wizHIDDEN" xfId="440" xr:uid="{00000000-0005-0000-0000-0000C0020000}"/>
    <cellStyle name="WIZHOTCELL" xfId="441" xr:uid="{00000000-0005-0000-0000-0000C1020000}"/>
    <cellStyle name="wizIGNORE" xfId="442" xr:uid="{00000000-0005-0000-0000-0000C2020000}"/>
    <cellStyle name="wizINTERCODATA" xfId="443" xr:uid="{00000000-0005-0000-0000-0000C3020000}"/>
    <cellStyle name="wizINTERCODATA 2" xfId="577" xr:uid="{00000000-0005-0000-0000-0000C4020000}"/>
    <cellStyle name="wizINTERCODATA_Q1 Sales" xfId="751" xr:uid="{00000000-0005-0000-0000-0000C5020000}"/>
    <cellStyle name="wizLevel0" xfId="444" xr:uid="{00000000-0005-0000-0000-0000C6020000}"/>
    <cellStyle name="wizLevel1" xfId="445" xr:uid="{00000000-0005-0000-0000-0000C7020000}"/>
    <cellStyle name="wizLevel10" xfId="446" xr:uid="{00000000-0005-0000-0000-0000C8020000}"/>
    <cellStyle name="wizLevel11" xfId="447" xr:uid="{00000000-0005-0000-0000-0000C9020000}"/>
    <cellStyle name="wizLevel12" xfId="448" xr:uid="{00000000-0005-0000-0000-0000CA020000}"/>
    <cellStyle name="wizLevel13" xfId="449" xr:uid="{00000000-0005-0000-0000-0000CB020000}"/>
    <cellStyle name="wizLevel14" xfId="450" xr:uid="{00000000-0005-0000-0000-0000CC020000}"/>
    <cellStyle name="wizLevel15" xfId="451" xr:uid="{00000000-0005-0000-0000-0000CD020000}"/>
    <cellStyle name="wizLevel2" xfId="452" xr:uid="{00000000-0005-0000-0000-0000CE020000}"/>
    <cellStyle name="wizLevel3" xfId="453" xr:uid="{00000000-0005-0000-0000-0000CF020000}"/>
    <cellStyle name="wizLevel4" xfId="454" xr:uid="{00000000-0005-0000-0000-0000D0020000}"/>
    <cellStyle name="wizLevel5" xfId="455" xr:uid="{00000000-0005-0000-0000-0000D1020000}"/>
    <cellStyle name="wizLevel6" xfId="456" xr:uid="{00000000-0005-0000-0000-0000D2020000}"/>
    <cellStyle name="wizLevel7" xfId="457" xr:uid="{00000000-0005-0000-0000-0000D3020000}"/>
    <cellStyle name="wizLevel8" xfId="458" xr:uid="{00000000-0005-0000-0000-0000D4020000}"/>
    <cellStyle name="wizLevel9" xfId="459" xr:uid="{00000000-0005-0000-0000-0000D5020000}"/>
    <cellStyle name="wizLevelColour0" xfId="460" xr:uid="{00000000-0005-0000-0000-0000D6020000}"/>
    <cellStyle name="wizLevelColour1" xfId="461" xr:uid="{00000000-0005-0000-0000-0000D7020000}"/>
    <cellStyle name="wizLevelColour10" xfId="462" xr:uid="{00000000-0005-0000-0000-0000D8020000}"/>
    <cellStyle name="wizLevelColour11" xfId="463" xr:uid="{00000000-0005-0000-0000-0000D9020000}"/>
    <cellStyle name="wizLevelColour12" xfId="464" xr:uid="{00000000-0005-0000-0000-0000DA020000}"/>
    <cellStyle name="wizLevelColour13" xfId="465" xr:uid="{00000000-0005-0000-0000-0000DB020000}"/>
    <cellStyle name="wizLevelColour14" xfId="466" xr:uid="{00000000-0005-0000-0000-0000DC020000}"/>
    <cellStyle name="wizLevelColour15" xfId="467" xr:uid="{00000000-0005-0000-0000-0000DD020000}"/>
    <cellStyle name="wizLevelColour2" xfId="468" xr:uid="{00000000-0005-0000-0000-0000DE020000}"/>
    <cellStyle name="wizLevelColour3" xfId="469" xr:uid="{00000000-0005-0000-0000-0000DF020000}"/>
    <cellStyle name="wizLevelColour4" xfId="470" xr:uid="{00000000-0005-0000-0000-0000E0020000}"/>
    <cellStyle name="wizLevelColour5" xfId="471" xr:uid="{00000000-0005-0000-0000-0000E1020000}"/>
    <cellStyle name="wizLevelColour6" xfId="472" xr:uid="{00000000-0005-0000-0000-0000E2020000}"/>
    <cellStyle name="wizLevelColour7" xfId="473" xr:uid="{00000000-0005-0000-0000-0000E3020000}"/>
    <cellStyle name="wizLevelColour8" xfId="474" xr:uid="{00000000-0005-0000-0000-0000E4020000}"/>
    <cellStyle name="wizLevelColour9" xfId="475" xr:uid="{00000000-0005-0000-0000-0000E5020000}"/>
    <cellStyle name="wizNORMAL" xfId="476" xr:uid="{00000000-0005-0000-0000-0000E6020000}"/>
    <cellStyle name="wizNUMBER" xfId="477" xr:uid="{00000000-0005-0000-0000-0000E7020000}"/>
    <cellStyle name="wizReview0" xfId="478" xr:uid="{00000000-0005-0000-0000-0000E8020000}"/>
    <cellStyle name="wizReview1" xfId="479" xr:uid="{00000000-0005-0000-0000-0000E9020000}"/>
    <cellStyle name="wizReview-1" xfId="480" xr:uid="{00000000-0005-0000-0000-0000EA020000}"/>
    <cellStyle name="wizReview10" xfId="481" xr:uid="{00000000-0005-0000-0000-0000EB020000}"/>
    <cellStyle name="wizReview11" xfId="482" xr:uid="{00000000-0005-0000-0000-0000EC020000}"/>
    <cellStyle name="wizReview12" xfId="483" xr:uid="{00000000-0005-0000-0000-0000ED020000}"/>
    <cellStyle name="wizReview13" xfId="484" xr:uid="{00000000-0005-0000-0000-0000EE020000}"/>
    <cellStyle name="wizReview14" xfId="485" xr:uid="{00000000-0005-0000-0000-0000EF020000}"/>
    <cellStyle name="wizReview15" xfId="486" xr:uid="{00000000-0005-0000-0000-0000F0020000}"/>
    <cellStyle name="wizReview2" xfId="487" xr:uid="{00000000-0005-0000-0000-0000F1020000}"/>
    <cellStyle name="wizReview-2" xfId="488" xr:uid="{00000000-0005-0000-0000-0000F2020000}"/>
    <cellStyle name="wizReview3" xfId="489" xr:uid="{00000000-0005-0000-0000-0000F3020000}"/>
    <cellStyle name="wizReview4" xfId="490" xr:uid="{00000000-0005-0000-0000-0000F4020000}"/>
    <cellStyle name="wizReview5" xfId="491" xr:uid="{00000000-0005-0000-0000-0000F5020000}"/>
    <cellStyle name="wizReview6" xfId="492" xr:uid="{00000000-0005-0000-0000-0000F6020000}"/>
    <cellStyle name="wizReview7" xfId="493" xr:uid="{00000000-0005-0000-0000-0000F7020000}"/>
    <cellStyle name="wizReview8" xfId="494" xr:uid="{00000000-0005-0000-0000-0000F8020000}"/>
    <cellStyle name="wizReview9" xfId="495" xr:uid="{00000000-0005-0000-0000-0000F9020000}"/>
    <cellStyle name="wizRowColour0" xfId="496" xr:uid="{00000000-0005-0000-0000-0000FA020000}"/>
    <cellStyle name="wizRowColour1" xfId="497" xr:uid="{00000000-0005-0000-0000-0000FB020000}"/>
    <cellStyle name="wizRowColour10" xfId="498" xr:uid="{00000000-0005-0000-0000-0000FC020000}"/>
    <cellStyle name="wizRowColour11" xfId="499" xr:uid="{00000000-0005-0000-0000-0000FD020000}"/>
    <cellStyle name="wizRowColour12" xfId="500" xr:uid="{00000000-0005-0000-0000-0000FE020000}"/>
    <cellStyle name="wizRowColour13" xfId="501" xr:uid="{00000000-0005-0000-0000-0000FF020000}"/>
    <cellStyle name="wizRowColour14" xfId="502" xr:uid="{00000000-0005-0000-0000-000000030000}"/>
    <cellStyle name="wizRowColour15" xfId="503" xr:uid="{00000000-0005-0000-0000-000001030000}"/>
    <cellStyle name="wizRowColour2" xfId="504" xr:uid="{00000000-0005-0000-0000-000002030000}"/>
    <cellStyle name="wizRowColour3" xfId="505" xr:uid="{00000000-0005-0000-0000-000003030000}"/>
    <cellStyle name="wizRowColour4" xfId="506" xr:uid="{00000000-0005-0000-0000-000004030000}"/>
    <cellStyle name="wizRowColour5" xfId="507" xr:uid="{00000000-0005-0000-0000-000005030000}"/>
    <cellStyle name="wizRowColour6" xfId="508" xr:uid="{00000000-0005-0000-0000-000006030000}"/>
    <cellStyle name="wizRowColour7" xfId="509" xr:uid="{00000000-0005-0000-0000-000007030000}"/>
    <cellStyle name="wizRowColour8" xfId="510" xr:uid="{00000000-0005-0000-0000-000008030000}"/>
    <cellStyle name="wizRowColour9" xfId="511" xr:uid="{00000000-0005-0000-0000-000009030000}"/>
    <cellStyle name="wizStarted" xfId="512" xr:uid="{00000000-0005-0000-0000-00000A030000}"/>
    <cellStyle name="wizStatusCalculate" xfId="513" xr:uid="{00000000-0005-0000-0000-00000B030000}"/>
    <cellStyle name="wizStatusConsolidate" xfId="514" xr:uid="{00000000-0005-0000-0000-00000C030000}"/>
    <cellStyle name="wizStatusNoData" xfId="515" xr:uid="{00000000-0005-0000-0000-00000D030000}"/>
    <cellStyle name="wizStatusOK" xfId="516" xr:uid="{00000000-0005-0000-0000-00000E030000}"/>
    <cellStyle name="wizStatusSystem" xfId="517" xr:uid="{00000000-0005-0000-0000-00000F030000}"/>
    <cellStyle name="wizStatusTranslate" xfId="518" xr:uid="{00000000-0005-0000-0000-000010030000}"/>
    <cellStyle name="wizSUBTITLE" xfId="519" xr:uid="{00000000-0005-0000-0000-000011030000}"/>
    <cellStyle name="wizSUBTOTAL" xfId="520" xr:uid="{00000000-0005-0000-0000-000012030000}"/>
    <cellStyle name="wizTIME" xfId="521" xr:uid="{00000000-0005-0000-0000-000013030000}"/>
    <cellStyle name="wizTITLE" xfId="522" xr:uid="{00000000-0005-0000-0000-000014030000}"/>
    <cellStyle name="wizTITLE 2" xfId="578" xr:uid="{00000000-0005-0000-0000-000015030000}"/>
    <cellStyle name="wizTITLE_Q1 Sales" xfId="752" xr:uid="{00000000-0005-0000-0000-000016030000}"/>
    <cellStyle name="wizTITLE1" xfId="523" xr:uid="{00000000-0005-0000-0000-000017030000}"/>
    <cellStyle name="wizTITLE2" xfId="524" xr:uid="{00000000-0005-0000-0000-000018030000}"/>
    <cellStyle name="wizTITLE2 2" xfId="579" xr:uid="{00000000-0005-0000-0000-000019030000}"/>
    <cellStyle name="wizTITLE2_Q1 Sales" xfId="753" xr:uid="{00000000-0005-0000-0000-00001A030000}"/>
    <cellStyle name="wizTITLE3" xfId="525" xr:uid="{00000000-0005-0000-0000-00001B030000}"/>
    <cellStyle name="wrap" xfId="413" xr:uid="{00000000-0005-0000-0000-00001C030000}"/>
    <cellStyle name="Обычный_91  магазины  сентябрь" xfId="414" xr:uid="{00000000-0005-0000-0000-00001D030000}"/>
    <cellStyle name="Финансовый_HFM  07 с open balance 2007- Transformation" xfId="415" xr:uid="{00000000-0005-0000-0000-00001E030000}"/>
    <cellStyle name="一般_Budget 2004 Package All company" xfId="416" xr:uid="{00000000-0005-0000-0000-00001F030000}"/>
    <cellStyle name="千位分隔[0]_2000_Budgetnew" xfId="417" xr:uid="{00000000-0005-0000-0000-000020030000}"/>
    <cellStyle name="千位分隔_2000_Budgetnew" xfId="418" xr:uid="{00000000-0005-0000-0000-000021030000}"/>
    <cellStyle name="千分位_Taiwan Five Year Model 2002-5 PK Version6 by store" xfId="419" xr:uid="{00000000-0005-0000-0000-000022030000}"/>
    <cellStyle name="常规_Capex analysis 2004" xfId="420" xr:uid="{00000000-0005-0000-0000-000023030000}"/>
    <cellStyle name="货币[0]_Yangpu1" xfId="421" xr:uid="{00000000-0005-0000-0000-000024030000}"/>
    <cellStyle name="货币_Yangpu1" xfId="422" xr:uid="{00000000-0005-0000-0000-000025030000}"/>
  </cellStyles>
  <dxfs count="0"/>
  <tableStyles count="0" defaultTableStyle="TableStyleMedium2" defaultPivotStyle="PivotStyleLight16"/>
  <colors>
    <mruColors>
      <color rgb="FFCCFFCC"/>
      <color rgb="FFFFFFCC"/>
      <color rgb="FFFFFF99"/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Q_NT8\Finance\rachel\Board%20Report\Board%20report-New\Bdrpt2000\October\Board%20Report-Oct\mar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ing%20cycles/External%20Stat%20Reporting/Quarterly%20reporting/2018-19/2018-19%20Q4/Retail%20Profit/2018-19%20Q4%20Retail%20profit%20MASTE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ing%20cycles/External%20Stat%20Reporting/Quarterly%20reporting/2018-19/2018-19%20Q4/2018-19%20Q4%20Sales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"/>
      <sheetName val="B"/>
      <sheetName val="БДР"/>
      <sheetName val="master"/>
      <sheetName val="Chart Data"/>
      <sheetName val="Consolidation"/>
      <sheetName val="Vinculos"/>
      <sheetName val="Tiendas"/>
    </sheetNames>
    <sheetDataSet>
      <sheetData sheetId="0" refreshError="1"/>
      <sheetData sheetId="1" refreshError="1">
        <row r="5">
          <cell r="A5" t="str">
            <v>Actual</v>
          </cell>
          <cell r="B5">
            <v>0.28299999999999997</v>
          </cell>
          <cell r="C5">
            <v>0.28399999999999997</v>
          </cell>
        </row>
        <row r="6">
          <cell r="A6" t="str">
            <v>Budget</v>
          </cell>
          <cell r="B6">
            <v>0.316</v>
          </cell>
          <cell r="C6">
            <v>0.30599999999999999</v>
          </cell>
        </row>
        <row r="7">
          <cell r="A7" t="str">
            <v>Last Yr</v>
          </cell>
          <cell r="B7">
            <v>0.307</v>
          </cell>
          <cell r="C7">
            <v>0.29499999999999998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Up"/>
      <sheetName val="Q4 Retail Profit"/>
      <sheetName val="FY Retail Profit"/>
      <sheetName val="geog"/>
      <sheetName val="detail"/>
      <sheetName val="LC chk &amp; qtr FX"/>
      <sheetName val="Checks"/>
      <sheetName val="OM basis"/>
    </sheetNames>
    <sheetDataSet>
      <sheetData sheetId="0"/>
      <sheetData sheetId="1"/>
      <sheetData sheetId="2"/>
      <sheetData sheetId="3">
        <row r="5">
          <cell r="B5" t="str">
            <v>2018/19</v>
          </cell>
          <cell r="C5" t="str">
            <v>2017/18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Up"/>
      <sheetName val="FX Rates"/>
      <sheetName val="Q4 YTD Sales"/>
      <sheetName val="Q4 Sales"/>
      <sheetName val="Q4 YTD"/>
      <sheetName val="Q4 QTR"/>
      <sheetName val="Q3 YTD"/>
      <sheetName val="LC chk &amp; qtr FX"/>
      <sheetName val="Checks"/>
      <sheetName val="Sheet for non-LFL analysi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4">
          <cell r="D14" t="str">
            <v>2018/19</v>
          </cell>
          <cell r="E14" t="str">
            <v>2017/18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showGridLines="0" tabSelected="1" zoomScaleNormal="100" zoomScaleSheetLayoutView="115" workbookViewId="0"/>
  </sheetViews>
  <sheetFormatPr defaultColWidth="15.6640625" defaultRowHeight="14.4"/>
  <cols>
    <col min="1" max="1" width="27.88671875" style="1" customWidth="1"/>
    <col min="2" max="2" width="13.44140625" style="4" customWidth="1"/>
    <col min="3" max="5" width="13.44140625" style="1" customWidth="1"/>
    <col min="6" max="16384" width="15.6640625" style="1"/>
  </cols>
  <sheetData>
    <row r="1" spans="1:5" ht="30">
      <c r="A1" s="11" t="s">
        <v>19</v>
      </c>
      <c r="B1" s="12" t="s">
        <v>29</v>
      </c>
      <c r="C1" s="13" t="s">
        <v>15</v>
      </c>
      <c r="D1" s="13" t="s">
        <v>15</v>
      </c>
      <c r="E1" s="13" t="s">
        <v>21</v>
      </c>
    </row>
    <row r="2" spans="1:5">
      <c r="A2" s="11"/>
      <c r="B2" s="12" t="s">
        <v>0</v>
      </c>
      <c r="C2" s="13" t="s">
        <v>16</v>
      </c>
      <c r="D2" s="13" t="s">
        <v>13</v>
      </c>
      <c r="E2" s="13" t="s">
        <v>13</v>
      </c>
    </row>
    <row r="3" spans="1:5">
      <c r="A3" s="31"/>
      <c r="B3" s="32"/>
      <c r="C3" s="33"/>
      <c r="D3" s="33" t="s">
        <v>14</v>
      </c>
      <c r="E3" s="33" t="s">
        <v>14</v>
      </c>
    </row>
    <row r="4" spans="1:5" s="3" customFormat="1">
      <c r="A4" s="2" t="s">
        <v>22</v>
      </c>
      <c r="B4" s="21">
        <v>828</v>
      </c>
      <c r="C4" s="16">
        <v>-8.7999999999999995E-2</v>
      </c>
      <c r="D4" s="16">
        <v>-8.7999999999999995E-2</v>
      </c>
      <c r="E4" s="16">
        <v>-0.09</v>
      </c>
    </row>
    <row r="5" spans="1:5">
      <c r="A5" s="2" t="s">
        <v>5</v>
      </c>
      <c r="B5" s="21">
        <v>395</v>
      </c>
      <c r="C5" s="16">
        <v>0.09</v>
      </c>
      <c r="D5" s="16">
        <v>0.09</v>
      </c>
      <c r="E5" s="16">
        <v>3.5999999999999997E-2</v>
      </c>
    </row>
    <row r="6" spans="1:5">
      <c r="A6" s="10" t="s">
        <v>6</v>
      </c>
      <c r="B6" s="23">
        <v>1223</v>
      </c>
      <c r="C6" s="18">
        <v>-3.6999999999999998E-2</v>
      </c>
      <c r="D6" s="18">
        <v>-3.6999999999999998E-2</v>
      </c>
      <c r="E6" s="18">
        <v>-5.3999999999999999E-2</v>
      </c>
    </row>
    <row r="7" spans="1:5">
      <c r="A7" s="14" t="s">
        <v>2</v>
      </c>
      <c r="B7" s="20">
        <v>554</v>
      </c>
      <c r="C7" s="15">
        <v>-5.6000000000000001E-2</v>
      </c>
      <c r="D7" s="15">
        <v>-8.1000000000000003E-2</v>
      </c>
      <c r="E7" s="15">
        <v>-0.08</v>
      </c>
    </row>
    <row r="8" spans="1:5">
      <c r="A8" s="8" t="s">
        <v>3</v>
      </c>
      <c r="B8" s="21">
        <v>520</v>
      </c>
      <c r="C8" s="16">
        <v>4.3999999999999997E-2</v>
      </c>
      <c r="D8" s="16">
        <v>1.7000000000000001E-2</v>
      </c>
      <c r="E8" s="16">
        <v>8.0000000000000002E-3</v>
      </c>
    </row>
    <row r="9" spans="1:5">
      <c r="A9" s="9" t="s">
        <v>4</v>
      </c>
      <c r="B9" s="22">
        <v>1074</v>
      </c>
      <c r="C9" s="17">
        <v>-0.01</v>
      </c>
      <c r="D9" s="17">
        <v>-3.5999999999999997E-2</v>
      </c>
      <c r="E9" s="17">
        <v>-3.9E-2</v>
      </c>
    </row>
    <row r="10" spans="1:5">
      <c r="A10" s="2" t="s">
        <v>7</v>
      </c>
      <c r="B10" s="21">
        <v>338</v>
      </c>
      <c r="C10" s="16">
        <v>0.08</v>
      </c>
      <c r="D10" s="16">
        <v>0.03</v>
      </c>
      <c r="E10" s="16">
        <v>1.7999999999999999E-2</v>
      </c>
    </row>
    <row r="11" spans="1:5" ht="16.2">
      <c r="A11" s="36" t="s">
        <v>26</v>
      </c>
      <c r="B11" s="21">
        <v>82</v>
      </c>
      <c r="C11" s="16">
        <v>-0.03</v>
      </c>
      <c r="D11" s="16">
        <v>-5.6000000000000001E-2</v>
      </c>
      <c r="E11" s="16">
        <v>-5.6000000000000001E-2</v>
      </c>
    </row>
    <row r="12" spans="1:5">
      <c r="A12" s="2" t="s">
        <v>8</v>
      </c>
      <c r="B12" s="21">
        <v>68</v>
      </c>
      <c r="C12" s="16">
        <v>-0.20200000000000001</v>
      </c>
      <c r="D12" s="16">
        <v>-9.2999999999999999E-2</v>
      </c>
      <c r="E12" s="16">
        <v>-6.5000000000000002E-2</v>
      </c>
    </row>
    <row r="13" spans="1:5" ht="16.2">
      <c r="A13" s="36" t="s">
        <v>27</v>
      </c>
      <c r="B13" s="21">
        <v>37</v>
      </c>
      <c r="C13" s="16">
        <v>0.84499999999999997</v>
      </c>
      <c r="D13" s="16">
        <v>0.84699999999999998</v>
      </c>
      <c r="E13" s="16">
        <v>1.6E-2</v>
      </c>
    </row>
    <row r="14" spans="1:5">
      <c r="A14" s="2" t="s">
        <v>28</v>
      </c>
      <c r="B14" s="21">
        <v>3</v>
      </c>
      <c r="C14" s="16">
        <v>0.21099999999999999</v>
      </c>
      <c r="D14" s="16">
        <v>0.17899999999999999</v>
      </c>
      <c r="E14" s="16">
        <v>0.186</v>
      </c>
    </row>
    <row r="15" spans="1:5">
      <c r="A15" s="28" t="s">
        <v>1</v>
      </c>
      <c r="B15" s="22">
        <v>528</v>
      </c>
      <c r="C15" s="17">
        <v>4.4999999999999998E-2</v>
      </c>
      <c r="D15" s="17">
        <v>0.03</v>
      </c>
      <c r="E15" s="17">
        <v>-5.0000000000000001E-3</v>
      </c>
    </row>
    <row r="16" spans="1:5" ht="15" thickBot="1">
      <c r="A16" s="29" t="s">
        <v>17</v>
      </c>
      <c r="B16" s="24">
        <v>2825</v>
      </c>
      <c r="C16" s="19">
        <v>-1.2E-2</v>
      </c>
      <c r="D16" s="19">
        <v>-2.5000000000000001E-2</v>
      </c>
      <c r="E16" s="19">
        <v>-0.04</v>
      </c>
    </row>
    <row r="18" spans="1:1">
      <c r="A18" s="35" t="s">
        <v>23</v>
      </c>
    </row>
    <row r="19" spans="1:1">
      <c r="A19" s="34" t="s">
        <v>24</v>
      </c>
    </row>
    <row r="20" spans="1:1">
      <c r="A20" s="34" t="s">
        <v>25</v>
      </c>
    </row>
    <row r="21" spans="1:1">
      <c r="A21" s="34"/>
    </row>
    <row r="22" spans="1:1">
      <c r="A22" s="30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8"/>
  <sheetViews>
    <sheetView showGridLines="0" workbookViewId="0">
      <selection activeCell="G9" sqref="G9"/>
    </sheetView>
  </sheetViews>
  <sheetFormatPr defaultColWidth="26.6640625" defaultRowHeight="14.4"/>
  <cols>
    <col min="1" max="1" width="33" style="5" customWidth="1"/>
    <col min="2" max="2" width="11.109375" style="5" customWidth="1"/>
    <col min="3" max="3" width="15.44140625" style="5" customWidth="1"/>
    <col min="4" max="16384" width="26.6640625" style="5"/>
  </cols>
  <sheetData>
    <row r="1" spans="1:3">
      <c r="A1" s="47" t="s">
        <v>37</v>
      </c>
      <c r="B1" s="25"/>
      <c r="C1" s="25"/>
    </row>
    <row r="2" spans="1:3">
      <c r="A2" s="26"/>
      <c r="B2" s="27" t="str">
        <f>'[3]Q4 YTD'!D14</f>
        <v>2018/19</v>
      </c>
      <c r="C2" s="27" t="str">
        <f>'[3]Q4 YTD'!E14</f>
        <v>2017/18</v>
      </c>
    </row>
    <row r="3" spans="1:3">
      <c r="A3" s="6" t="s">
        <v>9</v>
      </c>
      <c r="B3" s="7">
        <v>1.1299999999999999</v>
      </c>
      <c r="C3" s="7">
        <v>1.1399999999999999</v>
      </c>
    </row>
    <row r="4" spans="1:3">
      <c r="A4" s="6" t="s">
        <v>10</v>
      </c>
      <c r="B4" s="7">
        <v>4.83</v>
      </c>
      <c r="C4" s="7">
        <v>4.83</v>
      </c>
    </row>
    <row r="5" spans="1:3">
      <c r="A5" s="6" t="s">
        <v>11</v>
      </c>
      <c r="B5" s="7">
        <v>5.26</v>
      </c>
      <c r="C5" s="7">
        <v>5.22</v>
      </c>
    </row>
    <row r="6" spans="1:3">
      <c r="A6" s="6" t="s">
        <v>12</v>
      </c>
      <c r="B6" s="7">
        <v>84.34</v>
      </c>
      <c r="C6" s="7">
        <v>75.53</v>
      </c>
    </row>
    <row r="7" spans="1:3" ht="15" thickBot="1">
      <c r="A7" s="49" t="s">
        <v>38</v>
      </c>
      <c r="B7" s="50">
        <v>6.58</v>
      </c>
      <c r="C7" s="50">
        <v>4.75</v>
      </c>
    </row>
    <row r="8" spans="1:3">
      <c r="A8" s="3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"/>
  <sheetViews>
    <sheetView showGridLines="0" zoomScaleNormal="100" zoomScaleSheetLayoutView="115" workbookViewId="0">
      <selection activeCell="G9" sqref="G9"/>
    </sheetView>
  </sheetViews>
  <sheetFormatPr defaultColWidth="15.6640625" defaultRowHeight="14.4"/>
  <cols>
    <col min="1" max="1" width="27.88671875" style="1" customWidth="1"/>
    <col min="2" max="2" width="13.44140625" style="4" customWidth="1"/>
    <col min="3" max="5" width="13.44140625" style="1" customWidth="1"/>
    <col min="6" max="16384" width="15.6640625" style="1"/>
  </cols>
  <sheetData>
    <row r="1" spans="1:5" ht="30">
      <c r="A1" s="11" t="s">
        <v>30</v>
      </c>
      <c r="B1" s="12" t="s">
        <v>29</v>
      </c>
      <c r="C1" s="13" t="s">
        <v>15</v>
      </c>
      <c r="D1" s="13" t="s">
        <v>15</v>
      </c>
      <c r="E1" s="13" t="s">
        <v>21</v>
      </c>
    </row>
    <row r="2" spans="1:5">
      <c r="A2" s="11"/>
      <c r="B2" s="12" t="s">
        <v>0</v>
      </c>
      <c r="C2" s="13" t="s">
        <v>16</v>
      </c>
      <c r="D2" s="13" t="s">
        <v>13</v>
      </c>
      <c r="E2" s="13" t="s">
        <v>13</v>
      </c>
    </row>
    <row r="3" spans="1:5">
      <c r="A3" s="31"/>
      <c r="B3" s="32"/>
      <c r="C3" s="33"/>
      <c r="D3" s="33" t="s">
        <v>14</v>
      </c>
      <c r="E3" s="33" t="s">
        <v>14</v>
      </c>
    </row>
    <row r="4" spans="1:5" s="3" customFormat="1">
      <c r="A4" s="2" t="s">
        <v>22</v>
      </c>
      <c r="B4" s="21">
        <v>1005</v>
      </c>
      <c r="C4" s="16">
        <v>3.9E-2</v>
      </c>
      <c r="D4" s="16">
        <v>3.9E-2</v>
      </c>
      <c r="E4" s="16">
        <v>3.5999999999999997E-2</v>
      </c>
    </row>
    <row r="5" spans="1:5">
      <c r="A5" s="2" t="s">
        <v>5</v>
      </c>
      <c r="B5" s="21">
        <v>407</v>
      </c>
      <c r="C5" s="16">
        <v>0.11799999999999999</v>
      </c>
      <c r="D5" s="16">
        <v>0.11799999999999999</v>
      </c>
      <c r="E5" s="16">
        <v>5.5E-2</v>
      </c>
    </row>
    <row r="6" spans="1:5">
      <c r="A6" s="10" t="s">
        <v>6</v>
      </c>
      <c r="B6" s="23">
        <v>1412</v>
      </c>
      <c r="C6" s="18">
        <v>0.06</v>
      </c>
      <c r="D6" s="18">
        <v>0.06</v>
      </c>
      <c r="E6" s="18">
        <v>4.2000000000000003E-2</v>
      </c>
    </row>
    <row r="7" spans="1:5">
      <c r="A7" s="14" t="s">
        <v>2</v>
      </c>
      <c r="B7" s="20">
        <v>648</v>
      </c>
      <c r="C7" s="15">
        <v>-3.1E-2</v>
      </c>
      <c r="D7" s="15">
        <v>-4.1000000000000002E-2</v>
      </c>
      <c r="E7" s="15">
        <v>-3.7999999999999999E-2</v>
      </c>
    </row>
    <row r="8" spans="1:5">
      <c r="A8" s="8" t="s">
        <v>3</v>
      </c>
      <c r="B8" s="21">
        <v>545</v>
      </c>
      <c r="C8" s="16">
        <v>4.8000000000000001E-2</v>
      </c>
      <c r="D8" s="16">
        <v>3.6999999999999998E-2</v>
      </c>
      <c r="E8" s="16">
        <v>2.5999999999999999E-2</v>
      </c>
    </row>
    <row r="9" spans="1:5">
      <c r="A9" s="9" t="s">
        <v>4</v>
      </c>
      <c r="B9" s="22">
        <v>1193</v>
      </c>
      <c r="C9" s="17">
        <v>4.0000000000000001E-3</v>
      </c>
      <c r="D9" s="17">
        <v>-7.0000000000000001E-3</v>
      </c>
      <c r="E9" s="17">
        <v>-0.01</v>
      </c>
    </row>
    <row r="10" spans="1:5">
      <c r="A10" s="2" t="s">
        <v>7</v>
      </c>
      <c r="B10" s="21">
        <v>388</v>
      </c>
      <c r="C10" s="16">
        <v>1.7999999999999999E-2</v>
      </c>
      <c r="D10" s="16">
        <v>2.5000000000000001E-2</v>
      </c>
      <c r="E10" s="16">
        <v>1.2999999999999999E-2</v>
      </c>
    </row>
    <row r="11" spans="1:5" ht="16.2">
      <c r="A11" s="36" t="s">
        <v>26</v>
      </c>
      <c r="B11" s="21">
        <v>102</v>
      </c>
      <c r="C11" s="16">
        <v>8.0000000000000002E-3</v>
      </c>
      <c r="D11" s="16">
        <v>-3.0000000000000001E-3</v>
      </c>
      <c r="E11" s="16">
        <v>-3.0000000000000001E-3</v>
      </c>
    </row>
    <row r="12" spans="1:5">
      <c r="A12" s="2" t="s">
        <v>8</v>
      </c>
      <c r="B12" s="21">
        <v>99</v>
      </c>
      <c r="C12" s="16">
        <v>-0.109</v>
      </c>
      <c r="D12" s="16">
        <v>-1.0999999999999999E-2</v>
      </c>
      <c r="E12" s="16">
        <v>2.1000000000000001E-2</v>
      </c>
    </row>
    <row r="13" spans="1:5" ht="16.2">
      <c r="A13" s="36" t="s">
        <v>27</v>
      </c>
      <c r="B13" s="21">
        <v>58</v>
      </c>
      <c r="C13" s="16">
        <v>0.79500000000000004</v>
      </c>
      <c r="D13" s="16">
        <v>0.80800000000000005</v>
      </c>
      <c r="E13" s="16">
        <v>4.5999999999999999E-2</v>
      </c>
    </row>
    <row r="14" spans="1:5">
      <c r="A14" s="2" t="s">
        <v>28</v>
      </c>
      <c r="B14" s="21">
        <v>3</v>
      </c>
      <c r="C14" s="16">
        <v>0.216</v>
      </c>
      <c r="D14" s="16">
        <v>0.20399999999999999</v>
      </c>
      <c r="E14" s="16">
        <v>0.20399999999999999</v>
      </c>
    </row>
    <row r="15" spans="1:5">
      <c r="A15" s="28" t="s">
        <v>1</v>
      </c>
      <c r="B15" s="22">
        <v>650</v>
      </c>
      <c r="C15" s="17">
        <v>3.5999999999999997E-2</v>
      </c>
      <c r="D15" s="17">
        <v>5.6000000000000001E-2</v>
      </c>
      <c r="E15" s="17">
        <v>1.4E-2</v>
      </c>
    </row>
    <row r="16" spans="1:5" ht="15" thickBot="1">
      <c r="A16" s="29" t="s">
        <v>17</v>
      </c>
      <c r="B16" s="24">
        <v>3255</v>
      </c>
      <c r="C16" s="19">
        <v>3.4000000000000002E-2</v>
      </c>
      <c r="D16" s="19">
        <v>3.4000000000000002E-2</v>
      </c>
      <c r="E16" s="19">
        <v>1.6E-2</v>
      </c>
    </row>
    <row r="18" spans="1:1">
      <c r="A18" s="35" t="s">
        <v>23</v>
      </c>
    </row>
    <row r="19" spans="1:1">
      <c r="A19" s="34" t="s">
        <v>24</v>
      </c>
    </row>
    <row r="20" spans="1:1">
      <c r="A20" s="34" t="s">
        <v>25</v>
      </c>
    </row>
    <row r="21" spans="1:1">
      <c r="A21" s="34"/>
    </row>
    <row r="22" spans="1:1">
      <c r="A22" s="30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2"/>
  <sheetViews>
    <sheetView showGridLines="0" zoomScaleNormal="100" zoomScaleSheetLayoutView="115" workbookViewId="0">
      <selection activeCell="G9" sqref="G9"/>
    </sheetView>
  </sheetViews>
  <sheetFormatPr defaultColWidth="15.6640625" defaultRowHeight="14.4"/>
  <cols>
    <col min="1" max="1" width="27.88671875" style="1" customWidth="1"/>
    <col min="2" max="2" width="13.44140625" style="4" customWidth="1"/>
    <col min="3" max="5" width="13.44140625" style="1" customWidth="1"/>
    <col min="6" max="16384" width="15.6640625" style="1"/>
  </cols>
  <sheetData>
    <row r="1" spans="1:5" ht="30">
      <c r="A1" s="11" t="s">
        <v>31</v>
      </c>
      <c r="B1" s="12" t="s">
        <v>29</v>
      </c>
      <c r="C1" s="13" t="s">
        <v>15</v>
      </c>
      <c r="D1" s="13" t="s">
        <v>15</v>
      </c>
      <c r="E1" s="13" t="s">
        <v>21</v>
      </c>
    </row>
    <row r="2" spans="1:5">
      <c r="A2" s="11"/>
      <c r="B2" s="12" t="s">
        <v>0</v>
      </c>
      <c r="C2" s="13" t="s">
        <v>16</v>
      </c>
      <c r="D2" s="13" t="s">
        <v>13</v>
      </c>
      <c r="E2" s="13" t="s">
        <v>13</v>
      </c>
    </row>
    <row r="3" spans="1:5">
      <c r="A3" s="31"/>
      <c r="B3" s="32"/>
      <c r="C3" s="33"/>
      <c r="D3" s="33" t="s">
        <v>14</v>
      </c>
      <c r="E3" s="33" t="s">
        <v>14</v>
      </c>
    </row>
    <row r="4" spans="1:5" s="3" customFormat="1">
      <c r="A4" s="2" t="s">
        <v>22</v>
      </c>
      <c r="B4" s="21">
        <v>1833</v>
      </c>
      <c r="C4" s="16">
        <v>-2.1999999999999999E-2</v>
      </c>
      <c r="D4" s="16">
        <v>-2.3E-2</v>
      </c>
      <c r="E4" s="16">
        <v>-2.5000000000000001E-2</v>
      </c>
    </row>
    <row r="5" spans="1:5">
      <c r="A5" s="2" t="s">
        <v>5</v>
      </c>
      <c r="B5" s="21">
        <v>802</v>
      </c>
      <c r="C5" s="16">
        <v>0.104</v>
      </c>
      <c r="D5" s="16">
        <v>0.104</v>
      </c>
      <c r="E5" s="16">
        <v>4.4999999999999998E-2</v>
      </c>
    </row>
    <row r="6" spans="1:5">
      <c r="A6" s="10" t="s">
        <v>6</v>
      </c>
      <c r="B6" s="23">
        <v>2635</v>
      </c>
      <c r="C6" s="18">
        <v>1.2999999999999999E-2</v>
      </c>
      <c r="D6" s="18">
        <v>1.2999999999999999E-2</v>
      </c>
      <c r="E6" s="18">
        <v>-5.0000000000000001E-3</v>
      </c>
    </row>
    <row r="7" spans="1:5">
      <c r="A7" s="14" t="s">
        <v>2</v>
      </c>
      <c r="B7" s="20">
        <v>1202</v>
      </c>
      <c r="C7" s="15">
        <v>-4.2000000000000003E-2</v>
      </c>
      <c r="D7" s="15">
        <v>-0.06</v>
      </c>
      <c r="E7" s="15">
        <v>-5.8000000000000003E-2</v>
      </c>
    </row>
    <row r="8" spans="1:5">
      <c r="A8" s="8" t="s">
        <v>3</v>
      </c>
      <c r="B8" s="21">
        <v>1065</v>
      </c>
      <c r="C8" s="16">
        <v>4.5999999999999999E-2</v>
      </c>
      <c r="D8" s="16">
        <v>2.7E-2</v>
      </c>
      <c r="E8" s="16">
        <v>1.7000000000000001E-2</v>
      </c>
    </row>
    <row r="9" spans="1:5">
      <c r="A9" s="9" t="s">
        <v>4</v>
      </c>
      <c r="B9" s="22">
        <v>2267</v>
      </c>
      <c r="C9" s="17">
        <v>-3.0000000000000001E-3</v>
      </c>
      <c r="D9" s="17">
        <v>-2.1000000000000001E-2</v>
      </c>
      <c r="E9" s="17">
        <v>-2.4E-2</v>
      </c>
    </row>
    <row r="10" spans="1:5">
      <c r="A10" s="2" t="s">
        <v>7</v>
      </c>
      <c r="B10" s="21">
        <v>726</v>
      </c>
      <c r="C10" s="16">
        <v>4.5999999999999999E-2</v>
      </c>
      <c r="D10" s="16">
        <v>2.8000000000000001E-2</v>
      </c>
      <c r="E10" s="16">
        <v>1.4999999999999999E-2</v>
      </c>
    </row>
    <row r="11" spans="1:5" ht="16.2">
      <c r="A11" s="36" t="s">
        <v>26</v>
      </c>
      <c r="B11" s="21">
        <v>184</v>
      </c>
      <c r="C11" s="16">
        <v>-8.9999999999999993E-3</v>
      </c>
      <c r="D11" s="16">
        <v>-2.7E-2</v>
      </c>
      <c r="E11" s="16">
        <v>-2.7E-2</v>
      </c>
    </row>
    <row r="12" spans="1:5">
      <c r="A12" s="2" t="s">
        <v>8</v>
      </c>
      <c r="B12" s="21">
        <v>167</v>
      </c>
      <c r="C12" s="16">
        <v>-0.14899999999999999</v>
      </c>
      <c r="D12" s="16">
        <v>-4.5999999999999999E-2</v>
      </c>
      <c r="E12" s="16">
        <v>-1.6E-2</v>
      </c>
    </row>
    <row r="13" spans="1:5" ht="16.2">
      <c r="A13" s="36" t="s">
        <v>27</v>
      </c>
      <c r="B13" s="21">
        <v>95</v>
      </c>
      <c r="C13" s="16">
        <v>0.81399999999999995</v>
      </c>
      <c r="D13" s="16">
        <v>0.82299999999999995</v>
      </c>
      <c r="E13" s="16">
        <v>3.5000000000000003E-2</v>
      </c>
    </row>
    <row r="14" spans="1:5">
      <c r="A14" s="2" t="s">
        <v>28</v>
      </c>
      <c r="B14" s="21">
        <v>6</v>
      </c>
      <c r="C14" s="16">
        <v>0.214</v>
      </c>
      <c r="D14" s="16">
        <v>0.192</v>
      </c>
      <c r="E14" s="16">
        <v>0.19600000000000001</v>
      </c>
    </row>
    <row r="15" spans="1:5">
      <c r="A15" s="28" t="s">
        <v>1</v>
      </c>
      <c r="B15" s="22">
        <v>1178</v>
      </c>
      <c r="C15" s="17">
        <v>0.04</v>
      </c>
      <c r="D15" s="17">
        <v>4.4999999999999998E-2</v>
      </c>
      <c r="E15" s="17">
        <v>5.0000000000000001E-3</v>
      </c>
    </row>
    <row r="16" spans="1:5" ht="15" thickBot="1">
      <c r="A16" s="29" t="s">
        <v>17</v>
      </c>
      <c r="B16" s="24">
        <v>6080</v>
      </c>
      <c r="C16" s="19">
        <v>1.2E-2</v>
      </c>
      <c r="D16" s="19">
        <v>6.0000000000000001E-3</v>
      </c>
      <c r="E16" s="19">
        <v>-1.0999999999999999E-2</v>
      </c>
    </row>
    <row r="18" spans="1:1">
      <c r="A18" s="35" t="s">
        <v>23</v>
      </c>
    </row>
    <row r="19" spans="1:1">
      <c r="A19" s="34" t="s">
        <v>24</v>
      </c>
    </row>
    <row r="20" spans="1:1">
      <c r="A20" s="34" t="s">
        <v>25</v>
      </c>
    </row>
    <row r="21" spans="1:1">
      <c r="A21" s="34"/>
    </row>
    <row r="22" spans="1:1">
      <c r="A22" s="30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"/>
  <sheetViews>
    <sheetView showGridLines="0" zoomScaleNormal="100" zoomScaleSheetLayoutView="115" workbookViewId="0">
      <selection activeCell="G9" sqref="G9"/>
    </sheetView>
  </sheetViews>
  <sheetFormatPr defaultColWidth="15.6640625" defaultRowHeight="14.4"/>
  <cols>
    <col min="1" max="1" width="27.88671875" style="1" customWidth="1"/>
    <col min="2" max="2" width="13.44140625" style="4" customWidth="1"/>
    <col min="3" max="5" width="13.44140625" style="1" customWidth="1"/>
    <col min="6" max="16384" width="15.6640625" style="1"/>
  </cols>
  <sheetData>
    <row r="1" spans="1:5" ht="30">
      <c r="A1" s="11" t="s">
        <v>33</v>
      </c>
      <c r="B1" s="39" t="s">
        <v>29</v>
      </c>
      <c r="C1" s="40" t="s">
        <v>15</v>
      </c>
      <c r="D1" s="40" t="s">
        <v>15</v>
      </c>
      <c r="E1" s="40" t="s">
        <v>21</v>
      </c>
    </row>
    <row r="2" spans="1:5">
      <c r="A2" s="11"/>
      <c r="B2" s="39" t="s">
        <v>0</v>
      </c>
      <c r="C2" s="40" t="s">
        <v>16</v>
      </c>
      <c r="D2" s="40" t="s">
        <v>13</v>
      </c>
      <c r="E2" s="40" t="s">
        <v>13</v>
      </c>
    </row>
    <row r="3" spans="1:5">
      <c r="A3" s="31"/>
      <c r="B3" s="41"/>
      <c r="C3" s="42"/>
      <c r="D3" s="42" t="s">
        <v>14</v>
      </c>
      <c r="E3" s="42" t="s">
        <v>14</v>
      </c>
    </row>
    <row r="4" spans="1:5" s="3" customFormat="1">
      <c r="A4" s="2" t="s">
        <v>34</v>
      </c>
      <c r="B4" s="21">
        <v>850</v>
      </c>
      <c r="C4" s="16">
        <v>-2.8000000000000001E-2</v>
      </c>
      <c r="D4" s="16">
        <v>-2.8000000000000001E-2</v>
      </c>
      <c r="E4" s="16">
        <v>-2.9000000000000001E-2</v>
      </c>
    </row>
    <row r="5" spans="1:5">
      <c r="A5" s="2" t="s">
        <v>5</v>
      </c>
      <c r="B5" s="21">
        <v>442</v>
      </c>
      <c r="C5" s="16">
        <v>0.106</v>
      </c>
      <c r="D5" s="16">
        <v>0.106</v>
      </c>
      <c r="E5" s="16">
        <v>4.1000000000000002E-2</v>
      </c>
    </row>
    <row r="6" spans="1:5">
      <c r="A6" s="43" t="s">
        <v>32</v>
      </c>
      <c r="B6" s="23">
        <v>1292</v>
      </c>
      <c r="C6" s="18">
        <v>1.4E-2</v>
      </c>
      <c r="D6" s="18">
        <v>1.4E-2</v>
      </c>
      <c r="E6" s="18">
        <v>-7.0000000000000001E-3</v>
      </c>
    </row>
    <row r="7" spans="1:5">
      <c r="A7" s="14" t="s">
        <v>2</v>
      </c>
      <c r="B7" s="20">
        <v>573</v>
      </c>
      <c r="C7" s="15">
        <v>-8.5000000000000006E-2</v>
      </c>
      <c r="D7" s="15">
        <v>-7.5999999999999998E-2</v>
      </c>
      <c r="E7" s="15">
        <v>-7.2999999999999995E-2</v>
      </c>
    </row>
    <row r="8" spans="1:5">
      <c r="A8" s="8" t="s">
        <v>3</v>
      </c>
      <c r="B8" s="21">
        <v>534</v>
      </c>
      <c r="C8" s="16">
        <v>1.4999999999999999E-2</v>
      </c>
      <c r="D8" s="16">
        <v>2.4E-2</v>
      </c>
      <c r="E8" s="16">
        <v>1.0999999999999999E-2</v>
      </c>
    </row>
    <row r="9" spans="1:5">
      <c r="A9" s="9" t="s">
        <v>4</v>
      </c>
      <c r="B9" s="22">
        <v>1107</v>
      </c>
      <c r="C9" s="17">
        <v>-3.9E-2</v>
      </c>
      <c r="D9" s="17">
        <v>-3.1E-2</v>
      </c>
      <c r="E9" s="17">
        <v>-3.4000000000000002E-2</v>
      </c>
    </row>
    <row r="10" spans="1:5">
      <c r="A10" s="44" t="s">
        <v>7</v>
      </c>
      <c r="B10" s="21">
        <v>388</v>
      </c>
      <c r="C10" s="16">
        <v>2.4E-2</v>
      </c>
      <c r="D10" s="16">
        <v>3.9E-2</v>
      </c>
      <c r="E10" s="16">
        <v>1.4E-2</v>
      </c>
    </row>
    <row r="11" spans="1:5" ht="16.2">
      <c r="A11" s="38" t="s">
        <v>26</v>
      </c>
      <c r="B11" s="21">
        <v>87</v>
      </c>
      <c r="C11" s="16">
        <v>8.9999999999999993E-3</v>
      </c>
      <c r="D11" s="16">
        <v>0.02</v>
      </c>
      <c r="E11" s="16">
        <v>0.02</v>
      </c>
    </row>
    <row r="12" spans="1:5">
      <c r="A12" s="44" t="s">
        <v>8</v>
      </c>
      <c r="B12" s="21">
        <v>101</v>
      </c>
      <c r="C12" s="16">
        <v>-6.4000000000000001E-2</v>
      </c>
      <c r="D12" s="16">
        <v>5.1999999999999998E-2</v>
      </c>
      <c r="E12" s="16">
        <v>2.7E-2</v>
      </c>
    </row>
    <row r="13" spans="1:5" ht="16.2">
      <c r="A13" s="38" t="s">
        <v>27</v>
      </c>
      <c r="B13" s="21">
        <v>69</v>
      </c>
      <c r="C13" s="16">
        <v>0.77100000000000002</v>
      </c>
      <c r="D13" s="16">
        <v>0.80400000000000005</v>
      </c>
      <c r="E13" s="16">
        <v>-5.0000000000000001E-3</v>
      </c>
    </row>
    <row r="14" spans="1:5">
      <c r="A14" s="44" t="s">
        <v>28</v>
      </c>
      <c r="B14" s="21">
        <v>4</v>
      </c>
      <c r="C14" s="16">
        <v>5.8000000000000003E-2</v>
      </c>
      <c r="D14" s="16">
        <v>6.3E-2</v>
      </c>
      <c r="E14" s="16">
        <v>6.4000000000000001E-2</v>
      </c>
    </row>
    <row r="15" spans="1:5">
      <c r="A15" s="45" t="s">
        <v>1</v>
      </c>
      <c r="B15" s="22">
        <v>649</v>
      </c>
      <c r="C15" s="17">
        <v>5.3999999999999999E-2</v>
      </c>
      <c r="D15" s="17">
        <v>8.6999999999999994E-2</v>
      </c>
      <c r="E15" s="17">
        <v>1.6E-2</v>
      </c>
    </row>
    <row r="16" spans="1:5" ht="15" thickBot="1">
      <c r="A16" s="46" t="s">
        <v>17</v>
      </c>
      <c r="B16" s="24">
        <v>3048</v>
      </c>
      <c r="C16" s="19">
        <v>2E-3</v>
      </c>
      <c r="D16" s="19">
        <v>1.2E-2</v>
      </c>
      <c r="E16" s="19">
        <v>-1.2999999999999999E-2</v>
      </c>
    </row>
    <row r="18" spans="1:1">
      <c r="A18" s="35" t="s">
        <v>23</v>
      </c>
    </row>
    <row r="19" spans="1:1">
      <c r="A19" s="34" t="s">
        <v>24</v>
      </c>
    </row>
    <row r="20" spans="1:1">
      <c r="A20" s="34" t="s">
        <v>25</v>
      </c>
    </row>
    <row r="21" spans="1:1">
      <c r="A21" s="34"/>
    </row>
    <row r="22" spans="1:1">
      <c r="A22" s="30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7FB63-3FE8-4013-A9ED-BBAD964E3070}">
  <sheetPr>
    <pageSetUpPr fitToPage="1"/>
  </sheetPr>
  <dimension ref="A1:E22"/>
  <sheetViews>
    <sheetView showGridLines="0" zoomScaleNormal="100" zoomScaleSheetLayoutView="115" workbookViewId="0">
      <selection activeCell="G9" sqref="G9"/>
    </sheetView>
  </sheetViews>
  <sheetFormatPr defaultColWidth="15.6640625" defaultRowHeight="14.4"/>
  <cols>
    <col min="1" max="1" width="27.88671875" style="1" customWidth="1"/>
    <col min="2" max="2" width="13.44140625" style="4" customWidth="1"/>
    <col min="3" max="5" width="13.44140625" style="1" customWidth="1"/>
    <col min="6" max="16384" width="15.6640625" style="1"/>
  </cols>
  <sheetData>
    <row r="1" spans="1:5" ht="30">
      <c r="A1" s="11" t="s">
        <v>35</v>
      </c>
      <c r="B1" s="39" t="s">
        <v>29</v>
      </c>
      <c r="C1" s="40" t="s">
        <v>15</v>
      </c>
      <c r="D1" s="40" t="s">
        <v>15</v>
      </c>
      <c r="E1" s="40" t="s">
        <v>21</v>
      </c>
    </row>
    <row r="2" spans="1:5">
      <c r="A2" s="11"/>
      <c r="B2" s="39" t="s">
        <v>0</v>
      </c>
      <c r="C2" s="40" t="s">
        <v>16</v>
      </c>
      <c r="D2" s="40" t="s">
        <v>13</v>
      </c>
      <c r="E2" s="40" t="s">
        <v>13</v>
      </c>
    </row>
    <row r="3" spans="1:5">
      <c r="A3" s="31"/>
      <c r="B3" s="41"/>
      <c r="C3" s="42"/>
      <c r="D3" s="42" t="s">
        <v>14</v>
      </c>
      <c r="E3" s="42" t="s">
        <v>14</v>
      </c>
    </row>
    <row r="4" spans="1:5" s="3" customFormat="1">
      <c r="A4" s="2" t="s">
        <v>34</v>
      </c>
      <c r="B4" s="21">
        <v>707</v>
      </c>
      <c r="C4" s="16">
        <v>-4.2000000000000003E-2</v>
      </c>
      <c r="D4" s="16">
        <v>-4.2000000000000003E-2</v>
      </c>
      <c r="E4" s="16">
        <v>-4.2000000000000003E-2</v>
      </c>
    </row>
    <row r="5" spans="1:5">
      <c r="A5" s="2" t="s">
        <v>5</v>
      </c>
      <c r="B5" s="21">
        <v>427</v>
      </c>
      <c r="C5" s="16">
        <v>9.6000000000000002E-2</v>
      </c>
      <c r="D5" s="16">
        <v>9.6000000000000002E-2</v>
      </c>
      <c r="E5" s="16">
        <v>3.4000000000000002E-2</v>
      </c>
    </row>
    <row r="6" spans="1:5">
      <c r="A6" s="43" t="s">
        <v>32</v>
      </c>
      <c r="B6" s="23">
        <v>1134</v>
      </c>
      <c r="C6" s="18">
        <v>6.0000000000000001E-3</v>
      </c>
      <c r="D6" s="18">
        <v>6.0000000000000001E-3</v>
      </c>
      <c r="E6" s="18">
        <v>-1.6E-2</v>
      </c>
    </row>
    <row r="7" spans="1:5">
      <c r="A7" s="14" t="s">
        <v>2</v>
      </c>
      <c r="B7" s="20">
        <v>471</v>
      </c>
      <c r="C7" s="15">
        <v>-0.1</v>
      </c>
      <c r="D7" s="15">
        <v>-0.104</v>
      </c>
      <c r="E7" s="15">
        <v>-0.1</v>
      </c>
    </row>
    <row r="8" spans="1:5">
      <c r="A8" s="8" t="s">
        <v>3</v>
      </c>
      <c r="B8" s="21">
        <v>427</v>
      </c>
      <c r="C8" s="16">
        <v>-2.3E-2</v>
      </c>
      <c r="D8" s="16">
        <v>-2.7E-2</v>
      </c>
      <c r="E8" s="16">
        <v>-3.4000000000000002E-2</v>
      </c>
    </row>
    <row r="9" spans="1:5">
      <c r="A9" s="9" t="s">
        <v>4</v>
      </c>
      <c r="B9" s="22">
        <v>898</v>
      </c>
      <c r="C9" s="17">
        <v>-6.5000000000000002E-2</v>
      </c>
      <c r="D9" s="17">
        <v>-6.9000000000000006E-2</v>
      </c>
      <c r="E9" s="17">
        <v>-7.0000000000000007E-2</v>
      </c>
    </row>
    <row r="10" spans="1:5">
      <c r="A10" s="44" t="s">
        <v>7</v>
      </c>
      <c r="B10" s="21">
        <v>317</v>
      </c>
      <c r="C10" s="16">
        <v>1.9E-2</v>
      </c>
      <c r="D10" s="16">
        <v>4.2000000000000003E-2</v>
      </c>
      <c r="E10" s="16">
        <v>2.5000000000000001E-2</v>
      </c>
    </row>
    <row r="11" spans="1:5" ht="16.2">
      <c r="A11" s="38" t="s">
        <v>26</v>
      </c>
      <c r="B11" s="21">
        <v>75</v>
      </c>
      <c r="C11" s="16">
        <v>-4.0000000000000001E-3</v>
      </c>
      <c r="D11" s="16">
        <v>-7.0000000000000001E-3</v>
      </c>
      <c r="E11" s="16">
        <v>-7.0000000000000001E-3</v>
      </c>
    </row>
    <row r="12" spans="1:5">
      <c r="A12" s="44" t="s">
        <v>8</v>
      </c>
      <c r="B12" s="21">
        <v>84</v>
      </c>
      <c r="C12" s="16">
        <v>-4.2999999999999997E-2</v>
      </c>
      <c r="D12" s="16">
        <v>4.3999999999999997E-2</v>
      </c>
      <c r="E12" s="16">
        <v>1.0999999999999999E-2</v>
      </c>
    </row>
    <row r="13" spans="1:5" ht="16.2">
      <c r="A13" s="38" t="s">
        <v>27</v>
      </c>
      <c r="B13" s="21">
        <v>46</v>
      </c>
      <c r="C13" s="16">
        <v>0.20499999999999999</v>
      </c>
      <c r="D13" s="16">
        <v>0.21</v>
      </c>
      <c r="E13" s="16">
        <v>-4.4999999999999998E-2</v>
      </c>
    </row>
    <row r="14" spans="1:5">
      <c r="A14" s="44" t="s">
        <v>28</v>
      </c>
      <c r="B14" s="21">
        <v>3</v>
      </c>
      <c r="C14" s="16">
        <v>-6.6000000000000003E-2</v>
      </c>
      <c r="D14" s="16">
        <v>-7.0999999999999994E-2</v>
      </c>
      <c r="E14" s="16">
        <v>-4.8000000000000001E-2</v>
      </c>
    </row>
    <row r="15" spans="1:5">
      <c r="A15" s="45" t="s">
        <v>1</v>
      </c>
      <c r="B15" s="22">
        <v>525</v>
      </c>
      <c r="C15" s="17">
        <v>1.7999999999999999E-2</v>
      </c>
      <c r="D15" s="17">
        <v>4.7E-2</v>
      </c>
      <c r="E15" s="17">
        <v>1.2999999999999999E-2</v>
      </c>
    </row>
    <row r="16" spans="1:5" ht="15" thickBot="1">
      <c r="A16" s="46" t="s">
        <v>17</v>
      </c>
      <c r="B16" s="24">
        <v>2557</v>
      </c>
      <c r="C16" s="19">
        <v>-1.7999999999999999E-2</v>
      </c>
      <c r="D16" s="19">
        <v>-1.4E-2</v>
      </c>
      <c r="E16" s="19">
        <v>-3.1E-2</v>
      </c>
    </row>
    <row r="18" spans="1:1">
      <c r="A18" s="35" t="s">
        <v>23</v>
      </c>
    </row>
    <row r="19" spans="1:1">
      <c r="A19" s="34" t="s">
        <v>24</v>
      </c>
    </row>
    <row r="20" spans="1:1">
      <c r="A20" s="34" t="s">
        <v>25</v>
      </c>
    </row>
    <row r="21" spans="1:1">
      <c r="A21" s="34"/>
    </row>
    <row r="22" spans="1:1">
      <c r="A22" s="30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2"/>
  <sheetViews>
    <sheetView showGridLines="0" zoomScaleNormal="100" zoomScaleSheetLayoutView="115" workbookViewId="0">
      <selection activeCell="G9" sqref="G9"/>
    </sheetView>
  </sheetViews>
  <sheetFormatPr defaultColWidth="15.6640625" defaultRowHeight="14.4"/>
  <cols>
    <col min="1" max="1" width="27.88671875" style="1" customWidth="1"/>
    <col min="2" max="2" width="13.44140625" style="4" customWidth="1"/>
    <col min="3" max="5" width="13.44140625" style="1" customWidth="1"/>
    <col min="6" max="16384" width="15.6640625" style="1"/>
  </cols>
  <sheetData>
    <row r="1" spans="1:8" ht="30">
      <c r="A1" s="11" t="s">
        <v>36</v>
      </c>
      <c r="B1" s="12" t="s">
        <v>29</v>
      </c>
      <c r="C1" s="13" t="s">
        <v>15</v>
      </c>
      <c r="D1" s="13" t="s">
        <v>15</v>
      </c>
      <c r="E1" s="13" t="s">
        <v>21</v>
      </c>
    </row>
    <row r="2" spans="1:8">
      <c r="A2" s="11"/>
      <c r="B2" s="12" t="s">
        <v>0</v>
      </c>
      <c r="C2" s="13" t="s">
        <v>16</v>
      </c>
      <c r="D2" s="13" t="s">
        <v>13</v>
      </c>
      <c r="E2" s="13" t="s">
        <v>13</v>
      </c>
    </row>
    <row r="3" spans="1:8">
      <c r="A3" s="31"/>
      <c r="B3" s="32"/>
      <c r="C3" s="33"/>
      <c r="D3" s="33" t="s">
        <v>14</v>
      </c>
      <c r="E3" s="33" t="s">
        <v>14</v>
      </c>
    </row>
    <row r="4" spans="1:8" s="3" customFormat="1">
      <c r="A4" s="2" t="s">
        <v>34</v>
      </c>
      <c r="B4" s="21">
        <v>3390</v>
      </c>
      <c r="C4" s="16">
        <v>-2.8000000000000001E-2</v>
      </c>
      <c r="D4" s="16">
        <v>-2.8000000000000001E-2</v>
      </c>
      <c r="E4" s="16">
        <v>-0.03</v>
      </c>
      <c r="H4" s="48"/>
    </row>
    <row r="5" spans="1:8">
      <c r="A5" s="2" t="s">
        <v>5</v>
      </c>
      <c r="B5" s="21">
        <v>1671</v>
      </c>
      <c r="C5" s="16">
        <v>0.10299999999999999</v>
      </c>
      <c r="D5" s="16">
        <v>0.10299999999999999</v>
      </c>
      <c r="E5" s="16">
        <v>4.1000000000000002E-2</v>
      </c>
      <c r="G5" s="3"/>
      <c r="H5" s="48"/>
    </row>
    <row r="6" spans="1:8">
      <c r="A6" s="10" t="s">
        <v>6</v>
      </c>
      <c r="B6" s="23">
        <v>5061</v>
      </c>
      <c r="C6" s="18">
        <v>1.0999999999999999E-2</v>
      </c>
      <c r="D6" s="18">
        <v>1.0999999999999999E-2</v>
      </c>
      <c r="E6" s="18">
        <v>-8.0000000000000002E-3</v>
      </c>
      <c r="G6" s="3"/>
      <c r="H6" s="48"/>
    </row>
    <row r="7" spans="1:8">
      <c r="A7" s="14" t="s">
        <v>2</v>
      </c>
      <c r="B7" s="20">
        <v>2246</v>
      </c>
      <c r="C7" s="15">
        <v>-6.6000000000000003E-2</v>
      </c>
      <c r="D7" s="15">
        <v>-7.2999999999999995E-2</v>
      </c>
      <c r="E7" s="15">
        <v>-7.0999999999999994E-2</v>
      </c>
      <c r="G7" s="3"/>
      <c r="H7" s="48"/>
    </row>
    <row r="8" spans="1:8">
      <c r="A8" s="8" t="s">
        <v>3</v>
      </c>
      <c r="B8" s="21">
        <v>2026</v>
      </c>
      <c r="C8" s="16">
        <v>2.1999999999999999E-2</v>
      </c>
      <c r="D8" s="16">
        <v>1.4E-2</v>
      </c>
      <c r="E8" s="16">
        <v>4.0000000000000001E-3</v>
      </c>
      <c r="G8" s="3"/>
      <c r="H8" s="48"/>
    </row>
    <row r="9" spans="1:8">
      <c r="A9" s="9" t="s">
        <v>4</v>
      </c>
      <c r="B9" s="22">
        <v>4272</v>
      </c>
      <c r="C9" s="17">
        <v>-2.5999999999999999E-2</v>
      </c>
      <c r="D9" s="17">
        <v>-3.4000000000000002E-2</v>
      </c>
      <c r="E9" s="17">
        <v>-3.6999999999999998E-2</v>
      </c>
      <c r="G9" s="3"/>
      <c r="H9" s="48"/>
    </row>
    <row r="10" spans="1:8">
      <c r="A10" s="2" t="s">
        <v>7</v>
      </c>
      <c r="B10" s="21">
        <v>1431</v>
      </c>
      <c r="C10" s="16">
        <v>3.4000000000000002E-2</v>
      </c>
      <c r="D10" s="16">
        <v>3.4000000000000002E-2</v>
      </c>
      <c r="E10" s="16">
        <v>1.7000000000000001E-2</v>
      </c>
      <c r="G10" s="3"/>
      <c r="H10" s="48"/>
    </row>
    <row r="11" spans="1:8" ht="16.2">
      <c r="A11" s="36" t="s">
        <v>26</v>
      </c>
      <c r="B11" s="21">
        <v>346</v>
      </c>
      <c r="C11" s="16">
        <v>-4.0000000000000001E-3</v>
      </c>
      <c r="D11" s="16">
        <v>-1.0999999999999999E-2</v>
      </c>
      <c r="E11" s="16">
        <v>-1.0999999999999999E-2</v>
      </c>
      <c r="G11" s="3"/>
      <c r="H11" s="48"/>
    </row>
    <row r="12" spans="1:8">
      <c r="A12" s="2" t="s">
        <v>8</v>
      </c>
      <c r="B12" s="21">
        <v>352</v>
      </c>
      <c r="C12" s="16">
        <v>-0.10199999999999999</v>
      </c>
      <c r="D12" s="16">
        <v>3.0000000000000001E-3</v>
      </c>
      <c r="E12" s="16">
        <v>2E-3</v>
      </c>
      <c r="G12" s="3"/>
      <c r="H12" s="48"/>
    </row>
    <row r="13" spans="1:8" ht="16.2">
      <c r="A13" s="36" t="s">
        <v>27</v>
      </c>
      <c r="B13" s="21">
        <v>210</v>
      </c>
      <c r="C13" s="16">
        <v>0.62</v>
      </c>
      <c r="D13" s="16">
        <v>0.63400000000000001</v>
      </c>
      <c r="E13" s="16">
        <v>2E-3</v>
      </c>
      <c r="G13" s="3"/>
      <c r="H13" s="48"/>
    </row>
    <row r="14" spans="1:8">
      <c r="A14" s="2" t="s">
        <v>28</v>
      </c>
      <c r="B14" s="21">
        <v>13</v>
      </c>
      <c r="C14" s="16">
        <v>9.1999999999999998E-2</v>
      </c>
      <c r="D14" s="16">
        <v>8.3000000000000004E-2</v>
      </c>
      <c r="E14" s="16">
        <v>9.0999999999999998E-2</v>
      </c>
      <c r="G14" s="3"/>
      <c r="H14" s="48"/>
    </row>
    <row r="15" spans="1:8">
      <c r="A15" s="28" t="s">
        <v>1</v>
      </c>
      <c r="B15" s="22">
        <v>2352</v>
      </c>
      <c r="C15" s="17">
        <v>3.9E-2</v>
      </c>
      <c r="D15" s="17">
        <v>5.7000000000000002E-2</v>
      </c>
      <c r="E15" s="17">
        <v>0.01</v>
      </c>
      <c r="G15" s="3"/>
      <c r="H15" s="48"/>
    </row>
    <row r="16" spans="1:8" ht="15" thickBot="1">
      <c r="A16" s="29" t="s">
        <v>17</v>
      </c>
      <c r="B16" s="24">
        <v>11685</v>
      </c>
      <c r="C16" s="19">
        <v>3.0000000000000001E-3</v>
      </c>
      <c r="D16" s="19">
        <v>3.0000000000000001E-3</v>
      </c>
      <c r="E16" s="19">
        <v>-1.6E-2</v>
      </c>
      <c r="G16" s="3"/>
      <c r="H16" s="48"/>
    </row>
    <row r="18" spans="1:1">
      <c r="A18" s="35" t="s">
        <v>23</v>
      </c>
    </row>
    <row r="19" spans="1:1">
      <c r="A19" s="34" t="s">
        <v>24</v>
      </c>
    </row>
    <row r="20" spans="1:1">
      <c r="A20" s="34" t="s">
        <v>25</v>
      </c>
    </row>
    <row r="21" spans="1:1">
      <c r="A21" s="34"/>
    </row>
    <row r="22" spans="1:1">
      <c r="A22" s="30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22BB-E87B-474A-B3E7-7370118489B7}">
  <sheetPr>
    <pageSetUpPr fitToPage="1"/>
  </sheetPr>
  <dimension ref="A1:J20"/>
  <sheetViews>
    <sheetView showGridLines="0" zoomScaleNormal="100" zoomScaleSheetLayoutView="115" workbookViewId="0">
      <selection activeCell="G9" sqref="G9"/>
    </sheetView>
  </sheetViews>
  <sheetFormatPr defaultRowHeight="13.2"/>
  <cols>
    <col min="1" max="1" width="27.88671875" customWidth="1"/>
    <col min="2" max="6" width="11.44140625" customWidth="1"/>
    <col min="7" max="7" width="16.5546875" customWidth="1"/>
    <col min="8" max="8" width="8.88671875" style="52"/>
  </cols>
  <sheetData>
    <row r="1" spans="1:10" ht="32.25" customHeight="1">
      <c r="A1" s="11" t="s">
        <v>39</v>
      </c>
      <c r="B1" s="51" t="s">
        <v>40</v>
      </c>
      <c r="C1" s="51" t="s">
        <v>15</v>
      </c>
      <c r="D1" s="51" t="s">
        <v>41</v>
      </c>
      <c r="E1" s="51" t="s">
        <v>42</v>
      </c>
      <c r="F1" s="51" t="s">
        <v>42</v>
      </c>
    </row>
    <row r="2" spans="1:10" ht="13.8">
      <c r="A2" s="53"/>
      <c r="B2" s="51" t="s">
        <v>0</v>
      </c>
      <c r="C2" s="51" t="s">
        <v>16</v>
      </c>
      <c r="D2" s="51" t="s">
        <v>13</v>
      </c>
      <c r="E2" s="51"/>
      <c r="F2" s="51"/>
    </row>
    <row r="3" spans="1:10" ht="13.8">
      <c r="A3" s="53"/>
      <c r="B3" s="54" t="s">
        <v>20</v>
      </c>
      <c r="C3" s="51"/>
      <c r="D3" s="51" t="s">
        <v>43</v>
      </c>
      <c r="E3" s="51" t="str">
        <f>B3</f>
        <v>2018/19</v>
      </c>
      <c r="F3" s="55" t="s">
        <v>18</v>
      </c>
    </row>
    <row r="4" spans="1:10" ht="13.8">
      <c r="A4" s="56" t="s">
        <v>32</v>
      </c>
      <c r="B4" s="57">
        <v>218</v>
      </c>
      <c r="C4" s="58">
        <v>1.2E-2</v>
      </c>
      <c r="D4" s="58">
        <v>1.2E-2</v>
      </c>
      <c r="E4" s="58">
        <v>8.3000000000000004E-2</v>
      </c>
      <c r="F4" s="58">
        <v>8.3000000000000004E-2</v>
      </c>
    </row>
    <row r="5" spans="1:10" ht="13.8">
      <c r="A5" s="56" t="s">
        <v>44</v>
      </c>
      <c r="B5" s="57">
        <v>122</v>
      </c>
      <c r="C5" s="58">
        <v>-0.29799999999999999</v>
      </c>
      <c r="D5" s="58">
        <v>-0.311</v>
      </c>
      <c r="E5" s="58">
        <v>5.3999999999999999E-2</v>
      </c>
      <c r="F5" s="58">
        <v>7.5999999999999998E-2</v>
      </c>
    </row>
    <row r="6" spans="1:10" ht="13.8">
      <c r="A6" s="59" t="s">
        <v>7</v>
      </c>
      <c r="B6" s="60">
        <v>88</v>
      </c>
      <c r="C6" s="61">
        <v>3.6999999999999998E-2</v>
      </c>
      <c r="D6" s="61">
        <v>1.9E-2</v>
      </c>
      <c r="E6" s="61">
        <v>0.12</v>
      </c>
      <c r="F6" s="61">
        <v>0.122</v>
      </c>
    </row>
    <row r="7" spans="1:10" ht="16.2">
      <c r="A7" s="62" t="s">
        <v>45</v>
      </c>
      <c r="B7" s="60">
        <v>1</v>
      </c>
      <c r="C7" s="61">
        <v>-0.69899999999999995</v>
      </c>
      <c r="D7" s="61">
        <v>-0.70499999999999996</v>
      </c>
      <c r="E7" s="61">
        <v>6.0000000000000001E-3</v>
      </c>
      <c r="F7" s="61">
        <v>0.02</v>
      </c>
    </row>
    <row r="8" spans="1:10" ht="13.8">
      <c r="A8" s="59" t="s">
        <v>46</v>
      </c>
      <c r="B8" s="60">
        <v>-9</v>
      </c>
      <c r="C8" s="61" t="s">
        <v>47</v>
      </c>
      <c r="D8" s="61" t="s">
        <v>47</v>
      </c>
      <c r="E8" s="61" t="s">
        <v>47</v>
      </c>
      <c r="F8" s="61" t="s">
        <v>47</v>
      </c>
    </row>
    <row r="9" spans="1:10" ht="13.8">
      <c r="A9" s="59" t="s">
        <v>28</v>
      </c>
      <c r="B9" s="60">
        <v>-8</v>
      </c>
      <c r="C9" s="61" t="s">
        <v>47</v>
      </c>
      <c r="D9" s="61" t="s">
        <v>47</v>
      </c>
      <c r="E9" s="61" t="s">
        <v>47</v>
      </c>
      <c r="F9" s="61" t="s">
        <v>47</v>
      </c>
    </row>
    <row r="10" spans="1:10" ht="16.2">
      <c r="A10" s="59" t="s">
        <v>48</v>
      </c>
      <c r="B10" s="60">
        <v>-9</v>
      </c>
      <c r="C10" s="61" t="s">
        <v>47</v>
      </c>
      <c r="D10" s="61" t="s">
        <v>47</v>
      </c>
      <c r="E10" s="61" t="s">
        <v>47</v>
      </c>
      <c r="F10" s="61" t="s">
        <v>47</v>
      </c>
    </row>
    <row r="11" spans="1:10" ht="16.2">
      <c r="A11" s="59" t="s">
        <v>49</v>
      </c>
      <c r="B11" s="60">
        <v>1</v>
      </c>
      <c r="C11" s="61">
        <v>-0.72399999999999998</v>
      </c>
      <c r="D11" s="61">
        <v>-0.64900000000000002</v>
      </c>
      <c r="E11" s="63" t="s">
        <v>50</v>
      </c>
      <c r="F11" s="63" t="s">
        <v>50</v>
      </c>
    </row>
    <row r="12" spans="1:10" ht="13.8">
      <c r="A12" s="56" t="s">
        <v>1</v>
      </c>
      <c r="B12" s="57">
        <v>64</v>
      </c>
      <c r="C12" s="58">
        <v>-0.17799999999999999</v>
      </c>
      <c r="D12" s="58">
        <v>-0.19</v>
      </c>
      <c r="E12" s="58">
        <v>5.3999999999999999E-2</v>
      </c>
      <c r="F12" s="58">
        <v>6.8000000000000005E-2</v>
      </c>
    </row>
    <row r="13" spans="1:10" ht="14.4" thickBot="1">
      <c r="A13" s="64" t="s">
        <v>17</v>
      </c>
      <c r="B13" s="65">
        <v>404</v>
      </c>
      <c r="C13" s="66">
        <v>-0.13500000000000001</v>
      </c>
      <c r="D13" s="66">
        <v>-0.14299999999999999</v>
      </c>
      <c r="E13" s="66">
        <v>6.6000000000000003E-2</v>
      </c>
      <c r="F13" s="66">
        <v>7.8E-2</v>
      </c>
    </row>
    <row r="14" spans="1:10">
      <c r="B14" s="67"/>
    </row>
    <row r="15" spans="1:10">
      <c r="A15" s="34" t="s">
        <v>51</v>
      </c>
      <c r="B15" s="67"/>
    </row>
    <row r="16" spans="1:10">
      <c r="A16" s="34" t="s">
        <v>52</v>
      </c>
      <c r="H16" s="68"/>
      <c r="I16" s="69"/>
      <c r="J16" s="69"/>
    </row>
    <row r="17" spans="1:10">
      <c r="A17" s="70" t="s">
        <v>53</v>
      </c>
      <c r="H17" s="68"/>
      <c r="I17" s="69"/>
      <c r="J17" s="69"/>
    </row>
    <row r="18" spans="1:10">
      <c r="A18" s="71"/>
      <c r="H18" s="72"/>
      <c r="I18" s="69"/>
      <c r="J18" s="69"/>
    </row>
    <row r="19" spans="1:10">
      <c r="A19" s="73"/>
      <c r="B19" s="74"/>
      <c r="C19" s="74"/>
      <c r="D19" s="74"/>
      <c r="E19" s="74"/>
      <c r="F19" s="74"/>
    </row>
    <row r="20" spans="1:10">
      <c r="A20" s="70"/>
    </row>
  </sheetData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D3B57-8C2C-4B11-92E1-494F6552774B}">
  <sheetPr>
    <pageSetUpPr fitToPage="1"/>
  </sheetPr>
  <dimension ref="A1:J20"/>
  <sheetViews>
    <sheetView showGridLines="0" zoomScaleNormal="100" zoomScaleSheetLayoutView="115" workbookViewId="0"/>
  </sheetViews>
  <sheetFormatPr defaultRowHeight="13.2"/>
  <cols>
    <col min="1" max="1" width="27.88671875" customWidth="1"/>
    <col min="2" max="6" width="11.44140625" customWidth="1"/>
    <col min="7" max="7" width="16.5546875" customWidth="1"/>
    <col min="8" max="8" width="8.88671875" style="52"/>
  </cols>
  <sheetData>
    <row r="1" spans="1:10" ht="32.25" customHeight="1">
      <c r="A1" s="11" t="s">
        <v>36</v>
      </c>
      <c r="B1" s="51" t="s">
        <v>40</v>
      </c>
      <c r="C1" s="51" t="s">
        <v>15</v>
      </c>
      <c r="D1" s="51" t="s">
        <v>41</v>
      </c>
      <c r="E1" s="51" t="s">
        <v>42</v>
      </c>
      <c r="F1" s="51" t="s">
        <v>42</v>
      </c>
    </row>
    <row r="2" spans="1:10" ht="13.8">
      <c r="A2" s="53"/>
      <c r="B2" s="51" t="s">
        <v>0</v>
      </c>
      <c r="C2" s="51" t="s">
        <v>16</v>
      </c>
      <c r="D2" s="51" t="s">
        <v>13</v>
      </c>
      <c r="E2" s="51"/>
      <c r="F2" s="51"/>
    </row>
    <row r="3" spans="1:10" ht="13.8">
      <c r="A3" s="53"/>
      <c r="B3" s="54" t="str">
        <f>[2]geog!B5</f>
        <v>2018/19</v>
      </c>
      <c r="C3" s="51"/>
      <c r="D3" s="51" t="s">
        <v>43</v>
      </c>
      <c r="E3" s="51" t="str">
        <f>B3</f>
        <v>2018/19</v>
      </c>
      <c r="F3" s="55" t="str">
        <f>[2]geog!C5</f>
        <v>2017/18</v>
      </c>
    </row>
    <row r="4" spans="1:10" ht="13.8">
      <c r="A4" s="56" t="s">
        <v>32</v>
      </c>
      <c r="B4" s="57">
        <v>399</v>
      </c>
      <c r="C4" s="58">
        <v>0.06</v>
      </c>
      <c r="D4" s="58">
        <v>0.06</v>
      </c>
      <c r="E4" s="58">
        <v>7.9000000000000001E-2</v>
      </c>
      <c r="F4" s="58">
        <v>7.4999999999999997E-2</v>
      </c>
    </row>
    <row r="5" spans="1:10" ht="13.8">
      <c r="A5" s="56" t="s">
        <v>44</v>
      </c>
      <c r="B5" s="57">
        <v>209</v>
      </c>
      <c r="C5" s="58">
        <v>-0.34699999999999998</v>
      </c>
      <c r="D5" s="58">
        <v>-0.35199999999999998</v>
      </c>
      <c r="E5" s="58">
        <v>4.9000000000000002E-2</v>
      </c>
      <c r="F5" s="58">
        <v>7.2999999999999995E-2</v>
      </c>
    </row>
    <row r="6" spans="1:10" ht="13.8">
      <c r="A6" s="59" t="s">
        <v>7</v>
      </c>
      <c r="B6" s="60">
        <v>181</v>
      </c>
      <c r="C6" s="61">
        <v>6.6000000000000003E-2</v>
      </c>
      <c r="D6" s="61">
        <v>6.6000000000000003E-2</v>
      </c>
      <c r="E6" s="61">
        <v>0.127</v>
      </c>
      <c r="F6" s="61">
        <v>0.123</v>
      </c>
    </row>
    <row r="7" spans="1:10" ht="16.2">
      <c r="A7" s="62" t="s">
        <v>45</v>
      </c>
      <c r="B7" s="60">
        <v>1</v>
      </c>
      <c r="C7" s="61" t="s">
        <v>47</v>
      </c>
      <c r="D7" s="61" t="s">
        <v>47</v>
      </c>
      <c r="E7" s="61">
        <v>3.0000000000000001E-3</v>
      </c>
      <c r="F7" s="61">
        <v>1E-3</v>
      </c>
    </row>
    <row r="8" spans="1:10" ht="13.8">
      <c r="A8" s="59" t="s">
        <v>46</v>
      </c>
      <c r="B8" s="60">
        <v>-12</v>
      </c>
      <c r="C8" s="61" t="s">
        <v>47</v>
      </c>
      <c r="D8" s="61" t="s">
        <v>47</v>
      </c>
      <c r="E8" s="61" t="s">
        <v>47</v>
      </c>
      <c r="F8" s="61" t="s">
        <v>47</v>
      </c>
    </row>
    <row r="9" spans="1:10" ht="13.8">
      <c r="A9" s="62" t="s">
        <v>28</v>
      </c>
      <c r="B9" s="60">
        <v>-16</v>
      </c>
      <c r="C9" s="61" t="s">
        <v>47</v>
      </c>
      <c r="D9" s="61" t="s">
        <v>47</v>
      </c>
      <c r="E9" s="61" t="s">
        <v>47</v>
      </c>
      <c r="F9" s="61" t="s">
        <v>47</v>
      </c>
    </row>
    <row r="10" spans="1:10" ht="16.2">
      <c r="A10" s="59" t="s">
        <v>48</v>
      </c>
      <c r="B10" s="60">
        <v>-15</v>
      </c>
      <c r="C10" s="61" t="s">
        <v>47</v>
      </c>
      <c r="D10" s="61" t="s">
        <v>47</v>
      </c>
      <c r="E10" s="61" t="s">
        <v>47</v>
      </c>
      <c r="F10" s="61" t="s">
        <v>47</v>
      </c>
    </row>
    <row r="11" spans="1:10" ht="16.2">
      <c r="A11" s="59" t="s">
        <v>49</v>
      </c>
      <c r="B11" s="60">
        <v>6</v>
      </c>
      <c r="C11" s="61">
        <v>-0.109</v>
      </c>
      <c r="D11" s="61">
        <v>0.23300000000000001</v>
      </c>
      <c r="E11" s="96" t="s">
        <v>50</v>
      </c>
      <c r="F11" s="96" t="s">
        <v>50</v>
      </c>
    </row>
    <row r="12" spans="1:10" ht="13.8">
      <c r="A12" s="56" t="s">
        <v>1</v>
      </c>
      <c r="B12" s="57">
        <v>145</v>
      </c>
      <c r="C12" s="58">
        <v>-0.05</v>
      </c>
      <c r="D12" s="58">
        <v>-4.2999999999999997E-2</v>
      </c>
      <c r="E12" s="58">
        <v>6.2E-2</v>
      </c>
      <c r="F12" s="58">
        <v>6.8000000000000005E-2</v>
      </c>
    </row>
    <row r="13" spans="1:10" ht="14.4" thickBot="1">
      <c r="A13" s="64" t="s">
        <v>17</v>
      </c>
      <c r="B13" s="65">
        <v>753</v>
      </c>
      <c r="C13" s="75">
        <v>-0.113</v>
      </c>
      <c r="D13" s="66">
        <v>-0.114</v>
      </c>
      <c r="E13" s="66">
        <v>6.4000000000000001E-2</v>
      </c>
      <c r="F13" s="66">
        <v>7.2999999999999995E-2</v>
      </c>
    </row>
    <row r="14" spans="1:10">
      <c r="B14" s="67"/>
      <c r="F14" s="76"/>
    </row>
    <row r="15" spans="1:10">
      <c r="A15" s="34" t="s">
        <v>51</v>
      </c>
      <c r="B15" s="67"/>
      <c r="F15" s="76"/>
    </row>
    <row r="16" spans="1:10">
      <c r="A16" s="34" t="s">
        <v>52</v>
      </c>
      <c r="F16" s="76"/>
      <c r="H16" s="68"/>
      <c r="I16" s="69"/>
      <c r="J16" s="69"/>
    </row>
    <row r="17" spans="1:10">
      <c r="A17" s="70" t="s">
        <v>53</v>
      </c>
      <c r="H17" s="68"/>
      <c r="I17" s="69"/>
      <c r="J17" s="69"/>
    </row>
    <row r="18" spans="1:10">
      <c r="A18" s="71"/>
      <c r="H18" s="72"/>
      <c r="I18" s="69"/>
      <c r="J18" s="69"/>
    </row>
    <row r="19" spans="1:10">
      <c r="A19" s="73"/>
      <c r="B19" s="74"/>
      <c r="C19" s="74"/>
      <c r="D19" s="74"/>
      <c r="E19" s="74"/>
      <c r="F19" s="74"/>
    </row>
    <row r="20" spans="1:10">
      <c r="A20" s="70"/>
    </row>
  </sheetData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DA367-3576-4C50-B8A8-16935788A097}">
  <dimension ref="A1:D17"/>
  <sheetViews>
    <sheetView showGridLines="0" zoomScaleNormal="100" workbookViewId="0">
      <selection activeCell="G29" sqref="G29"/>
    </sheetView>
  </sheetViews>
  <sheetFormatPr defaultColWidth="23" defaultRowHeight="14.4"/>
  <cols>
    <col min="1" max="1" width="20.44140625" style="79" bestFit="1" customWidth="1"/>
    <col min="2" max="2" width="16.109375" style="79" bestFit="1" customWidth="1"/>
    <col min="3" max="3" width="14.6640625" style="79" bestFit="1" customWidth="1"/>
    <col min="4" max="4" width="12" style="79" bestFit="1" customWidth="1"/>
    <col min="5" max="16384" width="23" style="79"/>
  </cols>
  <sheetData>
    <row r="1" spans="1:4" ht="33">
      <c r="A1" s="77" t="s">
        <v>64</v>
      </c>
      <c r="B1" s="78" t="s">
        <v>54</v>
      </c>
      <c r="C1" s="78" t="s">
        <v>55</v>
      </c>
      <c r="D1" s="78" t="s">
        <v>56</v>
      </c>
    </row>
    <row r="2" spans="1:4">
      <c r="A2" s="80"/>
      <c r="B2" s="81"/>
      <c r="C2" s="81"/>
      <c r="D2" s="81"/>
    </row>
    <row r="3" spans="1:4">
      <c r="A3" s="82" t="s">
        <v>57</v>
      </c>
      <c r="B3" s="83">
        <v>296</v>
      </c>
      <c r="C3" s="83">
        <v>2210</v>
      </c>
      <c r="D3" s="83">
        <v>16221</v>
      </c>
    </row>
    <row r="4" spans="1:4">
      <c r="A4" s="84" t="s">
        <v>58</v>
      </c>
      <c r="B4" s="85">
        <v>627</v>
      </c>
      <c r="C4" s="85">
        <v>40</v>
      </c>
      <c r="D4" s="85">
        <v>8330</v>
      </c>
    </row>
    <row r="5" spans="1:4">
      <c r="A5" s="86" t="s">
        <v>32</v>
      </c>
      <c r="B5" s="87">
        <v>923</v>
      </c>
      <c r="C5" s="87">
        <v>2250</v>
      </c>
      <c r="D5" s="87">
        <v>24551</v>
      </c>
    </row>
    <row r="6" spans="1:4">
      <c r="A6" s="82" t="s">
        <v>59</v>
      </c>
      <c r="B6" s="83">
        <v>101</v>
      </c>
      <c r="C6" s="83">
        <v>1250</v>
      </c>
      <c r="D6" s="83">
        <v>10921</v>
      </c>
    </row>
    <row r="7" spans="1:4">
      <c r="A7" s="84" t="s">
        <v>3</v>
      </c>
      <c r="B7" s="85">
        <v>123</v>
      </c>
      <c r="C7" s="85">
        <v>850</v>
      </c>
      <c r="D7" s="85">
        <v>7390</v>
      </c>
    </row>
    <row r="8" spans="1:4">
      <c r="A8" s="86" t="s">
        <v>44</v>
      </c>
      <c r="B8" s="87">
        <v>224</v>
      </c>
      <c r="C8" s="87">
        <v>2100</v>
      </c>
      <c r="D8" s="87">
        <v>18311</v>
      </c>
    </row>
    <row r="9" spans="1:4">
      <c r="A9" s="82" t="s">
        <v>60</v>
      </c>
      <c r="B9" s="83">
        <v>31</v>
      </c>
      <c r="C9" s="83">
        <v>195</v>
      </c>
      <c r="D9" s="88">
        <v>1824</v>
      </c>
    </row>
    <row r="10" spans="1:4">
      <c r="A10" s="82" t="s">
        <v>7</v>
      </c>
      <c r="B10" s="83">
        <v>76</v>
      </c>
      <c r="C10" s="83">
        <v>652</v>
      </c>
      <c r="D10" s="83">
        <v>10988</v>
      </c>
    </row>
    <row r="11" spans="1:4">
      <c r="A11" s="82" t="s">
        <v>61</v>
      </c>
      <c r="B11" s="83">
        <v>38</v>
      </c>
      <c r="C11" s="83">
        <v>273</v>
      </c>
      <c r="D11" s="83">
        <v>2538</v>
      </c>
    </row>
    <row r="12" spans="1:4">
      <c r="A12" s="82" t="s">
        <v>46</v>
      </c>
      <c r="B12" s="83">
        <v>20</v>
      </c>
      <c r="C12" s="83">
        <v>208</v>
      </c>
      <c r="D12" s="83">
        <v>3157</v>
      </c>
    </row>
    <row r="13" spans="1:4">
      <c r="A13" s="84" t="s">
        <v>28</v>
      </c>
      <c r="B13" s="85">
        <v>19</v>
      </c>
      <c r="C13" s="85">
        <v>1</v>
      </c>
      <c r="D13" s="85">
        <v>182</v>
      </c>
    </row>
    <row r="14" spans="1:4">
      <c r="A14" s="89" t="s">
        <v>1</v>
      </c>
      <c r="B14" s="90">
        <v>184</v>
      </c>
      <c r="C14" s="90">
        <v>1329</v>
      </c>
      <c r="D14" s="90">
        <v>18689</v>
      </c>
    </row>
    <row r="15" spans="1:4" ht="15" thickBot="1">
      <c r="A15" s="91" t="s">
        <v>62</v>
      </c>
      <c r="B15" s="92">
        <v>1331</v>
      </c>
      <c r="C15" s="92">
        <v>5679</v>
      </c>
      <c r="D15" s="92">
        <v>61551</v>
      </c>
    </row>
    <row r="16" spans="1:4">
      <c r="A16" s="93"/>
      <c r="B16" s="94"/>
      <c r="C16" s="94"/>
      <c r="D16" s="94"/>
    </row>
    <row r="17" spans="1:4">
      <c r="A17" s="34" t="s">
        <v>63</v>
      </c>
      <c r="B17" s="95"/>
      <c r="C17" s="95"/>
      <c r="D17" s="95"/>
    </row>
  </sheetData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Q1 Sales</vt:lpstr>
      <vt:lpstr>Q2 Sales</vt:lpstr>
      <vt:lpstr>H1 Sales</vt:lpstr>
      <vt:lpstr>Q3 Sales</vt:lpstr>
      <vt:lpstr>Q4 Sales</vt:lpstr>
      <vt:lpstr>FY Sales</vt:lpstr>
      <vt:lpstr>H1 Retail Profit</vt:lpstr>
      <vt:lpstr>FY Retail Profit</vt:lpstr>
      <vt:lpstr>Q4 Store Numbers</vt:lpstr>
      <vt:lpstr>FX Rates</vt:lpstr>
      <vt:lpstr>'FY Retail Profit'!Print_Area</vt:lpstr>
      <vt:lpstr>'H1 Retail Profit'!Print_Area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2019-03-13T18:53:17Z</dcterms:created>
  <dcterms:modified xsi:type="dcterms:W3CDTF">2019-03-13T18:53:31Z</dcterms:modified>
</cp:coreProperties>
</file>